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RP Lucca 2021 salvataggio 22.02.2021 new\ERP Lucca Srl  2024\Tempestività pagamenti\2024\1°trim 2024\"/>
    </mc:Choice>
  </mc:AlternateContent>
  <xr:revisionPtr revIDLastSave="0" documentId="13_ncr:1_{EC91B6C3-B6BD-468B-BD0E-4226F60D0947}" xr6:coauthVersionLast="47" xr6:coauthVersionMax="47" xr10:uidLastSave="{00000000-0000-0000-0000-000000000000}"/>
  <bookViews>
    <workbookView xWindow="-120" yWindow="-120" windowWidth="25440" windowHeight="15390" xr2:uid="{B72F215A-2629-4465-ADE2-C3A346536C64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4" i="1" l="1"/>
  <c r="J29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" i="1"/>
  <c r="E302" i="1" l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<sst xmlns="http://schemas.openxmlformats.org/spreadsheetml/2006/main" count="307" uniqueCount="22">
  <si>
    <t>Data registrazione</t>
  </si>
  <si>
    <t>Codice fornitore</t>
  </si>
  <si>
    <t>Prot.</t>
  </si>
  <si>
    <t>Importo dovuto (compreso iva esigibilità imm. e al netto della rit.per i prof.)</t>
  </si>
  <si>
    <t>Data di scadenza</t>
  </si>
  <si>
    <t>Data di pagamento</t>
  </si>
  <si>
    <t>GG di ritardo</t>
  </si>
  <si>
    <t>Dettaglio</t>
  </si>
  <si>
    <t>Spese postali</t>
  </si>
  <si>
    <t>Cancelleria</t>
  </si>
  <si>
    <t>Buoni pasto</t>
  </si>
  <si>
    <t>Costi per servizi</t>
  </si>
  <si>
    <t>Spese telefoniche</t>
  </si>
  <si>
    <t>Utenze</t>
  </si>
  <si>
    <t>Spese contratto di servizio</t>
  </si>
  <si>
    <t>Costi automezzi</t>
  </si>
  <si>
    <t>Manutenzione imm. Erp</t>
  </si>
  <si>
    <t>Agg. E Manutenzione software</t>
  </si>
  <si>
    <t xml:space="preserve">Immobilizzazioni </t>
  </si>
  <si>
    <t>Immobilizzazioni (Attr.inf.milione)</t>
  </si>
  <si>
    <t xml:space="preserve">   n.118 fornitori</t>
  </si>
  <si>
    <t>totale pagamenti in euro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</si>
</sst>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0" xfId="0" applyFill="1"/>
    <xf numFmtId="0" fontId="0" fillId="13" borderId="1" xfId="0" applyFill="1" applyBorder="1"/>
    <xf numFmtId="2" fontId="0" fillId="0" borderId="0" xfId="0" applyNumberFormat="1" applyAlignment="1">
      <alignment horizontal="right"/>
    </xf>
    <xf numFmtId="0" fontId="0" fillId="4" borderId="0" xfId="0" applyFill="1"/>
    <xf numFmtId="49" fontId="0" fillId="0" borderId="0" xfId="0" applyNumberFormat="1" applyAlignment="1">
      <alignment horizontal="center"/>
    </xf>
    <xf numFmtId="4" fontId="2" fillId="0" borderId="0" xfId="0" applyNumberFormat="1" applyFont="1"/>
    <xf numFmtId="2" fontId="2" fillId="0" borderId="0" xfId="0" applyNumberFormat="1" applyFont="1"/>
    <xf numFmtId="4" fontId="0" fillId="0" borderId="0" xfId="0" applyNumberFormat="1"/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4" fontId="2" fillId="0" borderId="1" xfId="0" applyNumberFormat="1" applyFont="1" applyBorder="1"/>
    <xf numFmtId="43" fontId="2" fillId="0" borderId="0" xfId="1" applyFont="1" applyAlignment="1">
      <alignment horizontal="center" wrapText="1"/>
    </xf>
    <xf numFmtId="43" fontId="0" fillId="0" borderId="0" xfId="1" applyFont="1"/>
    <xf numFmtId="167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C6CD1-AD46-4554-9EDC-A35823F53741}">
  <dimension ref="A1:J1048428"/>
  <sheetViews>
    <sheetView tabSelected="1" topLeftCell="A289" workbookViewId="0">
      <selection activeCell="F311" sqref="F311"/>
    </sheetView>
  </sheetViews>
  <sheetFormatPr defaultRowHeight="15" x14ac:dyDescent="0.25"/>
  <cols>
    <col min="1" max="2" width="16.7109375" style="5" customWidth="1"/>
    <col min="3" max="3" width="16.140625" style="5" customWidth="1"/>
    <col min="4" max="4" width="29.28515625" customWidth="1"/>
    <col min="5" max="5" width="18.7109375" style="5" customWidth="1"/>
    <col min="6" max="6" width="18.7109375" customWidth="1"/>
    <col min="7" max="7" width="14.7109375" customWidth="1"/>
    <col min="8" max="8" width="34.28515625" bestFit="1" customWidth="1"/>
    <col min="10" max="10" width="29" style="30" hidden="1" customWidth="1"/>
  </cols>
  <sheetData>
    <row r="1" spans="1:10" ht="4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/>
      <c r="J1" s="29"/>
    </row>
    <row r="2" spans="1:10" x14ac:dyDescent="0.25">
      <c r="A2" s="4">
        <v>45217</v>
      </c>
      <c r="B2" s="5">
        <v>1431</v>
      </c>
      <c r="C2" s="5">
        <v>1315</v>
      </c>
      <c r="D2" s="6">
        <v>2022.71</v>
      </c>
      <c r="E2" s="4">
        <v>45301</v>
      </c>
      <c r="F2" s="4">
        <v>45293</v>
      </c>
      <c r="G2" s="7">
        <f>F2-E2</f>
        <v>-8</v>
      </c>
      <c r="H2" s="8" t="s">
        <v>8</v>
      </c>
      <c r="J2" s="30">
        <f>G2*D2</f>
        <v>-16181.68</v>
      </c>
    </row>
    <row r="3" spans="1:10" x14ac:dyDescent="0.25">
      <c r="A3" s="4">
        <v>45238</v>
      </c>
      <c r="B3" s="5">
        <v>180</v>
      </c>
      <c r="C3" s="5">
        <v>1385</v>
      </c>
      <c r="D3" s="6">
        <v>198.2</v>
      </c>
      <c r="E3" s="4">
        <v>45291</v>
      </c>
      <c r="F3" s="4">
        <v>45293</v>
      </c>
      <c r="G3" s="7">
        <f>F3-E3</f>
        <v>2</v>
      </c>
      <c r="H3" s="9" t="s">
        <v>9</v>
      </c>
      <c r="J3" s="30">
        <f t="shared" ref="J3:J66" si="0">G3*D3</f>
        <v>396.4</v>
      </c>
    </row>
    <row r="4" spans="1:10" x14ac:dyDescent="0.25">
      <c r="A4" s="4">
        <v>45246</v>
      </c>
      <c r="B4" s="5">
        <v>804</v>
      </c>
      <c r="C4" s="5">
        <v>1447</v>
      </c>
      <c r="D4" s="6">
        <v>538.20000000000005</v>
      </c>
      <c r="E4" s="4">
        <v>45291</v>
      </c>
      <c r="F4" s="4">
        <v>45293</v>
      </c>
      <c r="G4" s="7">
        <f>F4-E4</f>
        <v>2</v>
      </c>
      <c r="H4" s="10" t="s">
        <v>10</v>
      </c>
      <c r="J4" s="30">
        <f t="shared" si="0"/>
        <v>1076.4000000000001</v>
      </c>
    </row>
    <row r="5" spans="1:10" x14ac:dyDescent="0.25">
      <c r="A5" s="4">
        <v>45252</v>
      </c>
      <c r="B5" s="5">
        <v>1431</v>
      </c>
      <c r="C5" s="5">
        <v>1469</v>
      </c>
      <c r="D5" s="6">
        <v>2017.11</v>
      </c>
      <c r="E5" s="4">
        <v>45340</v>
      </c>
      <c r="F5" s="4">
        <v>45321</v>
      </c>
      <c r="G5" s="7">
        <f>F6-E5</f>
        <v>-25</v>
      </c>
      <c r="H5" s="8" t="s">
        <v>8</v>
      </c>
      <c r="J5" s="30">
        <f t="shared" si="0"/>
        <v>-50427.75</v>
      </c>
    </row>
    <row r="6" spans="1:10" x14ac:dyDescent="0.25">
      <c r="A6" s="4">
        <v>45252</v>
      </c>
      <c r="B6" s="5">
        <v>737</v>
      </c>
      <c r="C6" s="5">
        <v>1471</v>
      </c>
      <c r="D6" s="6">
        <v>831.97</v>
      </c>
      <c r="E6" s="4">
        <v>45277</v>
      </c>
      <c r="F6" s="4">
        <v>45315</v>
      </c>
      <c r="G6" s="7">
        <f>F7-E6</f>
        <v>16</v>
      </c>
      <c r="H6" s="11" t="s">
        <v>11</v>
      </c>
      <c r="J6" s="30">
        <f t="shared" si="0"/>
        <v>13311.52</v>
      </c>
    </row>
    <row r="7" spans="1:10" x14ac:dyDescent="0.25">
      <c r="A7" s="4">
        <v>45259</v>
      </c>
      <c r="B7" s="5">
        <v>2030</v>
      </c>
      <c r="C7" s="5">
        <v>1486</v>
      </c>
      <c r="D7" s="6">
        <v>58.86</v>
      </c>
      <c r="E7" s="4">
        <v>45291</v>
      </c>
      <c r="F7" s="4">
        <v>45293</v>
      </c>
      <c r="G7" s="7">
        <f t="shared" ref="G7:G70" si="1">F7-E7</f>
        <v>2</v>
      </c>
      <c r="H7" s="12" t="s">
        <v>12</v>
      </c>
      <c r="J7" s="30">
        <f t="shared" si="0"/>
        <v>117.72</v>
      </c>
    </row>
    <row r="8" spans="1:10" x14ac:dyDescent="0.25">
      <c r="A8" s="4">
        <v>45259</v>
      </c>
      <c r="B8" s="5">
        <v>804</v>
      </c>
      <c r="C8" s="5">
        <v>1487</v>
      </c>
      <c r="D8" s="6">
        <v>448.5</v>
      </c>
      <c r="E8" s="4">
        <v>45291</v>
      </c>
      <c r="F8" s="4">
        <v>45293</v>
      </c>
      <c r="G8" s="7">
        <f t="shared" si="1"/>
        <v>2</v>
      </c>
      <c r="H8" s="10" t="s">
        <v>10</v>
      </c>
      <c r="J8" s="30">
        <f t="shared" si="0"/>
        <v>897</v>
      </c>
    </row>
    <row r="9" spans="1:10" x14ac:dyDescent="0.25">
      <c r="A9" s="4">
        <v>45259</v>
      </c>
      <c r="B9" s="5">
        <v>734</v>
      </c>
      <c r="C9" s="5">
        <v>1493</v>
      </c>
      <c r="D9" s="6">
        <v>45</v>
      </c>
      <c r="E9" s="4">
        <v>45303</v>
      </c>
      <c r="F9" s="4">
        <v>45294</v>
      </c>
      <c r="G9" s="7">
        <f t="shared" si="1"/>
        <v>-9</v>
      </c>
      <c r="H9" s="13" t="s">
        <v>13</v>
      </c>
      <c r="J9" s="30">
        <f t="shared" si="0"/>
        <v>-405</v>
      </c>
    </row>
    <row r="10" spans="1:10" x14ac:dyDescent="0.25">
      <c r="A10" s="4">
        <v>45260</v>
      </c>
      <c r="B10" s="5">
        <v>1431</v>
      </c>
      <c r="C10" s="5">
        <v>1495</v>
      </c>
      <c r="D10" s="6">
        <v>2018.12</v>
      </c>
      <c r="E10" s="4">
        <v>45348</v>
      </c>
      <c r="F10" s="4">
        <v>45321</v>
      </c>
      <c r="G10" s="7">
        <f t="shared" si="1"/>
        <v>-27</v>
      </c>
      <c r="H10" s="8" t="s">
        <v>8</v>
      </c>
      <c r="J10" s="30">
        <f t="shared" si="0"/>
        <v>-54489.24</v>
      </c>
    </row>
    <row r="11" spans="1:10" x14ac:dyDescent="0.25">
      <c r="A11" s="4">
        <v>45260</v>
      </c>
      <c r="B11" s="5">
        <v>1431</v>
      </c>
      <c r="C11" s="5">
        <v>1496</v>
      </c>
      <c r="D11" s="6">
        <v>80.36</v>
      </c>
      <c r="E11" s="4">
        <v>45349</v>
      </c>
      <c r="F11" s="4">
        <v>45321</v>
      </c>
      <c r="G11" s="7">
        <f t="shared" si="1"/>
        <v>-28</v>
      </c>
      <c r="H11" s="8" t="s">
        <v>8</v>
      </c>
      <c r="J11" s="30">
        <f t="shared" si="0"/>
        <v>-2250.08</v>
      </c>
    </row>
    <row r="12" spans="1:10" x14ac:dyDescent="0.25">
      <c r="A12" s="4">
        <v>45260</v>
      </c>
      <c r="B12" s="5">
        <v>1983</v>
      </c>
      <c r="C12" s="5">
        <v>1497</v>
      </c>
      <c r="D12" s="6">
        <v>162</v>
      </c>
      <c r="E12" s="4">
        <v>45288</v>
      </c>
      <c r="F12" s="4">
        <v>45293</v>
      </c>
      <c r="G12" s="7">
        <f t="shared" si="1"/>
        <v>5</v>
      </c>
      <c r="H12" s="11" t="s">
        <v>11</v>
      </c>
      <c r="J12" s="30">
        <f t="shared" si="0"/>
        <v>810</v>
      </c>
    </row>
    <row r="13" spans="1:10" x14ac:dyDescent="0.25">
      <c r="A13" s="4">
        <v>45260</v>
      </c>
      <c r="B13" s="5">
        <v>1678</v>
      </c>
      <c r="C13" s="5">
        <v>1501</v>
      </c>
      <c r="D13" s="6">
        <v>18965.330000000002</v>
      </c>
      <c r="E13" s="4">
        <v>45287</v>
      </c>
      <c r="F13" s="4">
        <v>45294</v>
      </c>
      <c r="G13" s="7">
        <f t="shared" si="1"/>
        <v>7</v>
      </c>
      <c r="H13" s="14" t="s">
        <v>14</v>
      </c>
      <c r="J13" s="30">
        <f t="shared" si="0"/>
        <v>132757.31</v>
      </c>
    </row>
    <row r="14" spans="1:10" x14ac:dyDescent="0.25">
      <c r="A14" s="4">
        <v>45260</v>
      </c>
      <c r="B14" s="5">
        <v>357</v>
      </c>
      <c r="C14" s="5">
        <v>1504</v>
      </c>
      <c r="D14" s="6">
        <v>7.5</v>
      </c>
      <c r="E14" s="4">
        <v>45291</v>
      </c>
      <c r="F14" s="4">
        <v>45293</v>
      </c>
      <c r="G14" s="7">
        <f t="shared" si="1"/>
        <v>2</v>
      </c>
      <c r="H14" s="15" t="s">
        <v>15</v>
      </c>
      <c r="J14" s="30">
        <f t="shared" si="0"/>
        <v>15</v>
      </c>
    </row>
    <row r="15" spans="1:10" x14ac:dyDescent="0.25">
      <c r="A15" s="4">
        <v>45266</v>
      </c>
      <c r="B15" s="5">
        <v>1680</v>
      </c>
      <c r="C15" s="5">
        <v>1511</v>
      </c>
      <c r="D15" s="6">
        <v>1053.5</v>
      </c>
      <c r="E15" s="4">
        <v>45290</v>
      </c>
      <c r="F15" s="4">
        <v>45293</v>
      </c>
      <c r="G15" s="7">
        <f t="shared" si="1"/>
        <v>3</v>
      </c>
      <c r="H15" s="8" t="s">
        <v>8</v>
      </c>
      <c r="J15" s="30">
        <f t="shared" si="0"/>
        <v>3160.5</v>
      </c>
    </row>
    <row r="16" spans="1:10" x14ac:dyDescent="0.25">
      <c r="A16" s="4">
        <v>45266</v>
      </c>
      <c r="B16" s="5">
        <v>1788</v>
      </c>
      <c r="C16" s="5">
        <v>1519</v>
      </c>
      <c r="D16" s="6">
        <v>450</v>
      </c>
      <c r="E16" s="4">
        <v>45291</v>
      </c>
      <c r="F16" s="4">
        <v>45293</v>
      </c>
      <c r="G16" s="7">
        <f t="shared" si="1"/>
        <v>2</v>
      </c>
      <c r="H16" s="11" t="s">
        <v>11</v>
      </c>
      <c r="J16" s="30">
        <f t="shared" si="0"/>
        <v>900</v>
      </c>
    </row>
    <row r="17" spans="1:10" x14ac:dyDescent="0.25">
      <c r="A17" s="4">
        <v>45266</v>
      </c>
      <c r="B17" s="5">
        <v>180</v>
      </c>
      <c r="C17" s="5">
        <v>1522</v>
      </c>
      <c r="D17" s="6">
        <v>127.74</v>
      </c>
      <c r="E17" s="4">
        <v>45321</v>
      </c>
      <c r="F17" s="4">
        <v>45321</v>
      </c>
      <c r="G17" s="7">
        <f t="shared" si="1"/>
        <v>0</v>
      </c>
      <c r="H17" s="9" t="s">
        <v>9</v>
      </c>
      <c r="J17" s="30">
        <f t="shared" si="0"/>
        <v>0</v>
      </c>
    </row>
    <row r="18" spans="1:10" x14ac:dyDescent="0.25">
      <c r="A18" s="4">
        <v>45266</v>
      </c>
      <c r="B18" s="5">
        <v>12</v>
      </c>
      <c r="C18" s="5">
        <v>1523</v>
      </c>
      <c r="D18" s="6">
        <v>39.090000000000003</v>
      </c>
      <c r="E18" s="4">
        <v>45291</v>
      </c>
      <c r="F18" s="4">
        <v>45293</v>
      </c>
      <c r="G18" s="7">
        <f t="shared" si="1"/>
        <v>2</v>
      </c>
      <c r="H18" s="9" t="s">
        <v>9</v>
      </c>
      <c r="J18" s="30">
        <f t="shared" si="0"/>
        <v>78.180000000000007</v>
      </c>
    </row>
    <row r="19" spans="1:10" x14ac:dyDescent="0.25">
      <c r="A19" s="4">
        <v>45266</v>
      </c>
      <c r="B19" s="5">
        <v>884</v>
      </c>
      <c r="C19" s="5">
        <v>1527</v>
      </c>
      <c r="D19" s="6">
        <v>943.75</v>
      </c>
      <c r="E19" s="4">
        <v>45290</v>
      </c>
      <c r="F19" s="4">
        <v>45293</v>
      </c>
      <c r="G19" s="7">
        <f t="shared" si="1"/>
        <v>3</v>
      </c>
      <c r="H19" s="11" t="s">
        <v>11</v>
      </c>
      <c r="J19" s="30">
        <f t="shared" si="0"/>
        <v>2831.25</v>
      </c>
    </row>
    <row r="20" spans="1:10" x14ac:dyDescent="0.25">
      <c r="A20" s="4">
        <v>45273</v>
      </c>
      <c r="B20" s="5">
        <v>2015</v>
      </c>
      <c r="C20" s="5">
        <v>1528</v>
      </c>
      <c r="D20" s="6">
        <v>1582.23</v>
      </c>
      <c r="E20" s="4">
        <v>45291</v>
      </c>
      <c r="F20" s="4">
        <v>45293</v>
      </c>
      <c r="G20" s="7">
        <f t="shared" si="1"/>
        <v>2</v>
      </c>
      <c r="H20" s="11" t="s">
        <v>11</v>
      </c>
      <c r="J20" s="30">
        <f t="shared" si="0"/>
        <v>3164.46</v>
      </c>
    </row>
    <row r="21" spans="1:10" x14ac:dyDescent="0.25">
      <c r="A21" s="4">
        <v>45273</v>
      </c>
      <c r="B21" s="5">
        <v>2015</v>
      </c>
      <c r="C21" s="5">
        <v>1529</v>
      </c>
      <c r="D21" s="6">
        <v>250</v>
      </c>
      <c r="E21" s="4">
        <v>45291</v>
      </c>
      <c r="F21" s="4">
        <v>45293</v>
      </c>
      <c r="G21" s="7">
        <f t="shared" si="1"/>
        <v>2</v>
      </c>
      <c r="H21" s="11" t="s">
        <v>11</v>
      </c>
      <c r="J21" s="30">
        <f t="shared" si="0"/>
        <v>500</v>
      </c>
    </row>
    <row r="22" spans="1:10" x14ac:dyDescent="0.25">
      <c r="A22" s="4">
        <v>45273</v>
      </c>
      <c r="B22" s="5">
        <v>36</v>
      </c>
      <c r="C22" s="5">
        <v>1530</v>
      </c>
      <c r="D22" s="6">
        <v>15.07</v>
      </c>
      <c r="E22" s="4">
        <v>45293</v>
      </c>
      <c r="F22" s="4">
        <v>45294</v>
      </c>
      <c r="G22" s="7">
        <f t="shared" si="1"/>
        <v>1</v>
      </c>
      <c r="H22" s="13" t="s">
        <v>13</v>
      </c>
      <c r="J22" s="30">
        <f t="shared" si="0"/>
        <v>15.07</v>
      </c>
    </row>
    <row r="23" spans="1:10" x14ac:dyDescent="0.25">
      <c r="A23" s="4">
        <v>45273</v>
      </c>
      <c r="B23" s="5">
        <v>1603</v>
      </c>
      <c r="C23" s="5">
        <v>1532</v>
      </c>
      <c r="D23" s="6">
        <v>8.84</v>
      </c>
      <c r="E23" s="4">
        <v>45291</v>
      </c>
      <c r="F23" s="4">
        <v>45293</v>
      </c>
      <c r="G23" s="7">
        <f t="shared" si="1"/>
        <v>2</v>
      </c>
      <c r="H23" s="15" t="s">
        <v>15</v>
      </c>
      <c r="J23" s="30">
        <f t="shared" si="0"/>
        <v>17.68</v>
      </c>
    </row>
    <row r="24" spans="1:10" x14ac:dyDescent="0.25">
      <c r="A24" s="4">
        <v>45273</v>
      </c>
      <c r="B24" s="5">
        <v>1598</v>
      </c>
      <c r="C24" s="5">
        <v>1533</v>
      </c>
      <c r="D24" s="6">
        <v>60.02</v>
      </c>
      <c r="E24" s="4">
        <v>45269</v>
      </c>
      <c r="F24" s="4">
        <v>45293</v>
      </c>
      <c r="G24" s="7">
        <f t="shared" si="1"/>
        <v>24</v>
      </c>
      <c r="H24" s="15" t="s">
        <v>15</v>
      </c>
      <c r="J24" s="30">
        <f t="shared" si="0"/>
        <v>1440.48</v>
      </c>
    </row>
    <row r="25" spans="1:10" x14ac:dyDescent="0.25">
      <c r="A25" s="4">
        <v>45273</v>
      </c>
      <c r="B25" s="5">
        <v>779</v>
      </c>
      <c r="C25" s="5">
        <v>1534</v>
      </c>
      <c r="D25" s="6">
        <v>423.35</v>
      </c>
      <c r="E25" s="4">
        <v>45291</v>
      </c>
      <c r="F25" s="4">
        <v>45293</v>
      </c>
      <c r="G25" s="7">
        <f t="shared" si="1"/>
        <v>2</v>
      </c>
      <c r="H25" s="11" t="s">
        <v>11</v>
      </c>
      <c r="J25" s="30">
        <f t="shared" si="0"/>
        <v>846.7</v>
      </c>
    </row>
    <row r="26" spans="1:10" x14ac:dyDescent="0.25">
      <c r="A26" s="4">
        <v>45273</v>
      </c>
      <c r="B26" s="5">
        <v>1428</v>
      </c>
      <c r="C26" s="5">
        <v>1535</v>
      </c>
      <c r="D26" s="6">
        <v>25.84</v>
      </c>
      <c r="E26" s="4">
        <v>45295</v>
      </c>
      <c r="F26" s="4">
        <v>45293</v>
      </c>
      <c r="G26" s="7">
        <f t="shared" si="1"/>
        <v>-2</v>
      </c>
      <c r="H26" s="8" t="s">
        <v>8</v>
      </c>
      <c r="J26" s="30">
        <f t="shared" si="0"/>
        <v>-51.68</v>
      </c>
    </row>
    <row r="27" spans="1:10" x14ac:dyDescent="0.25">
      <c r="A27" s="4">
        <v>45273</v>
      </c>
      <c r="B27" s="5">
        <v>366</v>
      </c>
      <c r="C27" s="5">
        <v>1536</v>
      </c>
      <c r="D27" s="6">
        <v>626.33000000000004</v>
      </c>
      <c r="E27" s="4">
        <v>45291</v>
      </c>
      <c r="F27" s="4">
        <v>45293</v>
      </c>
      <c r="G27" s="7">
        <f t="shared" si="1"/>
        <v>2</v>
      </c>
      <c r="H27" s="12" t="s">
        <v>12</v>
      </c>
      <c r="J27" s="30">
        <f t="shared" si="0"/>
        <v>1252.6600000000001</v>
      </c>
    </row>
    <row r="28" spans="1:10" x14ac:dyDescent="0.25">
      <c r="A28" s="4">
        <v>45273</v>
      </c>
      <c r="B28" s="5">
        <v>1981</v>
      </c>
      <c r="C28" s="5">
        <v>1540</v>
      </c>
      <c r="D28" s="6">
        <v>11101.4</v>
      </c>
      <c r="E28" s="4">
        <v>45297</v>
      </c>
      <c r="F28" s="4">
        <v>45293</v>
      </c>
      <c r="G28" s="7">
        <f t="shared" si="1"/>
        <v>-4</v>
      </c>
      <c r="H28" s="14" t="s">
        <v>14</v>
      </c>
      <c r="J28" s="30">
        <f t="shared" si="0"/>
        <v>-44405.599999999999</v>
      </c>
    </row>
    <row r="29" spans="1:10" x14ac:dyDescent="0.25">
      <c r="A29" s="4">
        <v>45273</v>
      </c>
      <c r="B29" s="5">
        <v>1981</v>
      </c>
      <c r="C29" s="5">
        <v>1541</v>
      </c>
      <c r="D29" s="6">
        <v>9408.7000000000007</v>
      </c>
      <c r="E29" s="4">
        <v>45297</v>
      </c>
      <c r="F29" s="4">
        <v>45293</v>
      </c>
      <c r="G29" s="7">
        <f t="shared" si="1"/>
        <v>-4</v>
      </c>
      <c r="H29" s="14" t="s">
        <v>14</v>
      </c>
      <c r="J29" s="30">
        <f t="shared" si="0"/>
        <v>-37634.800000000003</v>
      </c>
    </row>
    <row r="30" spans="1:10" x14ac:dyDescent="0.25">
      <c r="A30" s="4">
        <v>45273</v>
      </c>
      <c r="B30" s="5">
        <v>264</v>
      </c>
      <c r="C30" s="5">
        <v>1542</v>
      </c>
      <c r="D30" s="6">
        <v>1877.5</v>
      </c>
      <c r="E30" s="4">
        <v>45297</v>
      </c>
      <c r="F30" s="4">
        <v>45293</v>
      </c>
      <c r="G30" s="7">
        <f t="shared" si="1"/>
        <v>-4</v>
      </c>
      <c r="H30" s="14" t="s">
        <v>14</v>
      </c>
      <c r="J30" s="30">
        <f t="shared" si="0"/>
        <v>-7510</v>
      </c>
    </row>
    <row r="31" spans="1:10" x14ac:dyDescent="0.25">
      <c r="A31" s="4">
        <v>45273</v>
      </c>
      <c r="B31" s="5">
        <v>2031</v>
      </c>
      <c r="C31" s="5">
        <v>1544</v>
      </c>
      <c r="D31" s="6">
        <v>75</v>
      </c>
      <c r="E31" s="4">
        <v>45302</v>
      </c>
      <c r="F31" s="4">
        <v>45301</v>
      </c>
      <c r="G31" s="7">
        <f t="shared" si="1"/>
        <v>-1</v>
      </c>
      <c r="H31" s="14" t="s">
        <v>14</v>
      </c>
      <c r="J31" s="30">
        <f t="shared" si="0"/>
        <v>-75</v>
      </c>
    </row>
    <row r="32" spans="1:10" x14ac:dyDescent="0.25">
      <c r="A32" s="4">
        <v>45273</v>
      </c>
      <c r="B32" s="5">
        <v>1360</v>
      </c>
      <c r="C32" s="5">
        <v>1545</v>
      </c>
      <c r="D32" s="6">
        <v>17520.98</v>
      </c>
      <c r="E32" s="4">
        <v>45303</v>
      </c>
      <c r="F32" s="4">
        <v>45301</v>
      </c>
      <c r="G32" s="7">
        <f t="shared" si="1"/>
        <v>-2</v>
      </c>
      <c r="H32" s="14" t="s">
        <v>14</v>
      </c>
      <c r="J32" s="30">
        <f t="shared" si="0"/>
        <v>-35041.96</v>
      </c>
    </row>
    <row r="33" spans="1:10" x14ac:dyDescent="0.25">
      <c r="A33" s="4">
        <v>45273</v>
      </c>
      <c r="B33" s="5">
        <v>1360</v>
      </c>
      <c r="C33" s="5">
        <v>1546</v>
      </c>
      <c r="D33" s="6">
        <v>1914.57</v>
      </c>
      <c r="E33" s="4">
        <v>45303</v>
      </c>
      <c r="F33" s="4">
        <v>45301</v>
      </c>
      <c r="G33" s="7">
        <f t="shared" si="1"/>
        <v>-2</v>
      </c>
      <c r="H33" s="14" t="s">
        <v>14</v>
      </c>
      <c r="J33" s="30">
        <f t="shared" si="0"/>
        <v>-3829.14</v>
      </c>
    </row>
    <row r="34" spans="1:10" x14ac:dyDescent="0.25">
      <c r="A34" s="4">
        <v>45273</v>
      </c>
      <c r="B34" s="5">
        <v>1360</v>
      </c>
      <c r="C34" s="5">
        <v>1547</v>
      </c>
      <c r="D34" s="6">
        <v>2263.5100000000002</v>
      </c>
      <c r="E34" s="4">
        <v>45303</v>
      </c>
      <c r="F34" s="4">
        <v>45301</v>
      </c>
      <c r="G34" s="7">
        <f t="shared" si="1"/>
        <v>-2</v>
      </c>
      <c r="H34" s="14" t="s">
        <v>14</v>
      </c>
      <c r="J34" s="30">
        <f t="shared" si="0"/>
        <v>-4527.0200000000004</v>
      </c>
    </row>
    <row r="35" spans="1:10" x14ac:dyDescent="0.25">
      <c r="A35" s="4">
        <v>45273</v>
      </c>
      <c r="B35" s="5">
        <v>1360</v>
      </c>
      <c r="C35" s="5">
        <v>1548</v>
      </c>
      <c r="D35" s="6">
        <v>1971.37</v>
      </c>
      <c r="E35" s="4">
        <v>45303</v>
      </c>
      <c r="F35" s="4">
        <v>45301</v>
      </c>
      <c r="G35" s="7">
        <f t="shared" si="1"/>
        <v>-2</v>
      </c>
      <c r="H35" s="14" t="s">
        <v>14</v>
      </c>
      <c r="J35" s="30">
        <f t="shared" si="0"/>
        <v>-3942.74</v>
      </c>
    </row>
    <row r="36" spans="1:10" x14ac:dyDescent="0.25">
      <c r="A36" s="4">
        <v>45273</v>
      </c>
      <c r="B36" s="5">
        <v>1360</v>
      </c>
      <c r="C36" s="5">
        <v>1549</v>
      </c>
      <c r="D36" s="6">
        <v>535.02</v>
      </c>
      <c r="E36" s="4">
        <v>45303</v>
      </c>
      <c r="F36" s="4">
        <v>45301</v>
      </c>
      <c r="G36" s="7">
        <f t="shared" si="1"/>
        <v>-2</v>
      </c>
      <c r="H36" s="14" t="s">
        <v>14</v>
      </c>
      <c r="J36" s="30">
        <f t="shared" si="0"/>
        <v>-1070.04</v>
      </c>
    </row>
    <row r="37" spans="1:10" x14ac:dyDescent="0.25">
      <c r="A37" s="4">
        <v>45273</v>
      </c>
      <c r="B37" s="5">
        <v>1981</v>
      </c>
      <c r="C37" s="5">
        <v>1550</v>
      </c>
      <c r="D37" s="6">
        <v>2253.21</v>
      </c>
      <c r="E37" s="4">
        <v>45303</v>
      </c>
      <c r="F37" s="4">
        <v>45301</v>
      </c>
      <c r="G37" s="7">
        <f t="shared" si="1"/>
        <v>-2</v>
      </c>
      <c r="H37" s="14" t="s">
        <v>14</v>
      </c>
      <c r="J37" s="30">
        <f t="shared" si="0"/>
        <v>-4506.42</v>
      </c>
    </row>
    <row r="38" spans="1:10" x14ac:dyDescent="0.25">
      <c r="A38" s="4">
        <v>45273</v>
      </c>
      <c r="B38" s="5">
        <v>1981</v>
      </c>
      <c r="C38" s="5">
        <v>1551</v>
      </c>
      <c r="D38" s="6">
        <v>2313.4899999999998</v>
      </c>
      <c r="E38" s="4">
        <v>45303</v>
      </c>
      <c r="F38" s="4">
        <v>45301</v>
      </c>
      <c r="G38" s="7">
        <f t="shared" si="1"/>
        <v>-2</v>
      </c>
      <c r="H38" s="14" t="s">
        <v>14</v>
      </c>
      <c r="J38" s="30">
        <f t="shared" si="0"/>
        <v>-4626.9799999999996</v>
      </c>
    </row>
    <row r="39" spans="1:10" x14ac:dyDescent="0.25">
      <c r="A39" s="4">
        <v>45273</v>
      </c>
      <c r="B39" s="5">
        <v>1981</v>
      </c>
      <c r="C39" s="5">
        <v>1552</v>
      </c>
      <c r="D39" s="6">
        <v>4143.72</v>
      </c>
      <c r="E39" s="4">
        <v>45303</v>
      </c>
      <c r="F39" s="4">
        <v>45301</v>
      </c>
      <c r="G39" s="7">
        <f t="shared" si="1"/>
        <v>-2</v>
      </c>
      <c r="H39" s="14" t="s">
        <v>14</v>
      </c>
      <c r="J39" s="30">
        <f t="shared" si="0"/>
        <v>-8287.44</v>
      </c>
    </row>
    <row r="40" spans="1:10" x14ac:dyDescent="0.25">
      <c r="A40" s="4">
        <v>45280</v>
      </c>
      <c r="B40" s="5">
        <v>1436</v>
      </c>
      <c r="C40" s="5">
        <v>1554</v>
      </c>
      <c r="D40" s="6">
        <v>28.69</v>
      </c>
      <c r="E40" s="4">
        <v>45310</v>
      </c>
      <c r="F40" s="4">
        <v>45295</v>
      </c>
      <c r="G40" s="7">
        <f t="shared" si="1"/>
        <v>-15</v>
      </c>
      <c r="H40" s="11" t="s">
        <v>11</v>
      </c>
      <c r="J40" s="30">
        <f t="shared" si="0"/>
        <v>-430.35</v>
      </c>
    </row>
    <row r="41" spans="1:10" x14ac:dyDescent="0.25">
      <c r="A41" s="4">
        <v>45280</v>
      </c>
      <c r="B41" s="5">
        <v>91</v>
      </c>
      <c r="C41" s="5">
        <v>1555</v>
      </c>
      <c r="D41" s="6">
        <v>1078.1400000000001</v>
      </c>
      <c r="E41" s="4">
        <v>45287</v>
      </c>
      <c r="F41" s="4">
        <v>45293</v>
      </c>
      <c r="G41" s="7">
        <f t="shared" si="1"/>
        <v>6</v>
      </c>
      <c r="H41" s="13" t="s">
        <v>13</v>
      </c>
      <c r="J41" s="30">
        <f t="shared" si="0"/>
        <v>6468.84</v>
      </c>
    </row>
    <row r="42" spans="1:10" x14ac:dyDescent="0.25">
      <c r="A42" s="4">
        <v>45280</v>
      </c>
      <c r="B42" s="5">
        <v>377</v>
      </c>
      <c r="C42" s="5">
        <v>1556</v>
      </c>
      <c r="D42" s="6">
        <v>127.05</v>
      </c>
      <c r="E42" s="4">
        <v>45302</v>
      </c>
      <c r="F42" s="4">
        <v>45302</v>
      </c>
      <c r="G42" s="7">
        <f t="shared" si="1"/>
        <v>0</v>
      </c>
      <c r="H42" s="11" t="s">
        <v>11</v>
      </c>
      <c r="J42" s="30">
        <f t="shared" si="0"/>
        <v>0</v>
      </c>
    </row>
    <row r="43" spans="1:10" x14ac:dyDescent="0.25">
      <c r="A43" s="4">
        <v>45280</v>
      </c>
      <c r="B43" s="5">
        <v>2072</v>
      </c>
      <c r="C43" s="5">
        <v>1557</v>
      </c>
      <c r="D43" s="6">
        <v>7463.5</v>
      </c>
      <c r="E43" s="4">
        <v>45310</v>
      </c>
      <c r="F43" s="4">
        <v>45303</v>
      </c>
      <c r="G43" s="7">
        <f t="shared" si="1"/>
        <v>-7</v>
      </c>
      <c r="H43" s="14" t="s">
        <v>14</v>
      </c>
      <c r="J43" s="30">
        <f t="shared" si="0"/>
        <v>-52244.5</v>
      </c>
    </row>
    <row r="44" spans="1:10" x14ac:dyDescent="0.25">
      <c r="A44" s="4">
        <v>45280</v>
      </c>
      <c r="B44" s="5">
        <v>36</v>
      </c>
      <c r="C44" s="5">
        <v>1558</v>
      </c>
      <c r="D44" s="6">
        <v>738.86</v>
      </c>
      <c r="E44" s="4">
        <v>45296</v>
      </c>
      <c r="F44" s="4">
        <v>45294</v>
      </c>
      <c r="G44" s="7">
        <f t="shared" si="1"/>
        <v>-2</v>
      </c>
      <c r="H44" s="13" t="s">
        <v>13</v>
      </c>
      <c r="J44" s="30">
        <f t="shared" si="0"/>
        <v>-1477.72</v>
      </c>
    </row>
    <row r="45" spans="1:10" x14ac:dyDescent="0.25">
      <c r="A45" s="4">
        <v>45280</v>
      </c>
      <c r="B45" s="5">
        <v>804</v>
      </c>
      <c r="C45" s="5">
        <v>1559</v>
      </c>
      <c r="D45" s="6">
        <v>1076.4000000000001</v>
      </c>
      <c r="E45" s="4">
        <v>45322</v>
      </c>
      <c r="F45" s="4">
        <v>45321</v>
      </c>
      <c r="G45" s="7">
        <f t="shared" si="1"/>
        <v>-1</v>
      </c>
      <c r="H45" s="10" t="s">
        <v>10</v>
      </c>
      <c r="J45" s="30">
        <f t="shared" si="0"/>
        <v>-1076.4000000000001</v>
      </c>
    </row>
    <row r="46" spans="1:10" x14ac:dyDescent="0.25">
      <c r="A46" s="4">
        <v>45280</v>
      </c>
      <c r="B46" s="5">
        <v>323</v>
      </c>
      <c r="C46" s="5">
        <v>1561</v>
      </c>
      <c r="D46" s="6">
        <v>41.97</v>
      </c>
      <c r="E46" s="4">
        <v>45303</v>
      </c>
      <c r="F46" s="4">
        <v>45295</v>
      </c>
      <c r="G46" s="7">
        <f t="shared" si="1"/>
        <v>-8</v>
      </c>
      <c r="H46" s="12" t="s">
        <v>12</v>
      </c>
      <c r="J46" s="30">
        <f t="shared" si="0"/>
        <v>-335.76</v>
      </c>
    </row>
    <row r="47" spans="1:10" x14ac:dyDescent="0.25">
      <c r="A47" s="4">
        <v>45280</v>
      </c>
      <c r="B47" s="5">
        <v>323</v>
      </c>
      <c r="C47" s="5">
        <v>1562</v>
      </c>
      <c r="D47" s="6">
        <v>27.4</v>
      </c>
      <c r="E47" s="4">
        <v>45303</v>
      </c>
      <c r="F47" s="4">
        <v>45303</v>
      </c>
      <c r="G47" s="7">
        <f t="shared" si="1"/>
        <v>0</v>
      </c>
      <c r="H47" s="12" t="s">
        <v>12</v>
      </c>
      <c r="J47" s="30">
        <f t="shared" si="0"/>
        <v>0</v>
      </c>
    </row>
    <row r="48" spans="1:10" x14ac:dyDescent="0.25">
      <c r="A48" s="4">
        <v>45280</v>
      </c>
      <c r="B48" s="5">
        <v>1981</v>
      </c>
      <c r="C48" s="5">
        <v>1563</v>
      </c>
      <c r="D48" s="6">
        <v>22306.080000000002</v>
      </c>
      <c r="E48" s="4">
        <v>45304</v>
      </c>
      <c r="F48" s="4">
        <v>45301</v>
      </c>
      <c r="G48" s="7">
        <f t="shared" si="1"/>
        <v>-3</v>
      </c>
      <c r="H48" s="14" t="s">
        <v>14</v>
      </c>
      <c r="J48" s="30">
        <f t="shared" si="0"/>
        <v>-66918.240000000005</v>
      </c>
    </row>
    <row r="49" spans="1:10" x14ac:dyDescent="0.25">
      <c r="A49" s="4">
        <v>45280</v>
      </c>
      <c r="B49" s="5">
        <v>713</v>
      </c>
      <c r="C49" s="5">
        <v>1564</v>
      </c>
      <c r="D49" s="6">
        <v>34940.19</v>
      </c>
      <c r="E49" s="4">
        <v>45322</v>
      </c>
      <c r="F49" s="4">
        <v>45329</v>
      </c>
      <c r="G49" s="7">
        <f t="shared" si="1"/>
        <v>7</v>
      </c>
      <c r="H49" s="14" t="s">
        <v>14</v>
      </c>
      <c r="J49" s="30">
        <f t="shared" si="0"/>
        <v>244581.33000000002</v>
      </c>
    </row>
    <row r="50" spans="1:10" x14ac:dyDescent="0.25">
      <c r="A50" s="4">
        <v>45280</v>
      </c>
      <c r="B50" s="5">
        <v>1981</v>
      </c>
      <c r="C50" s="5">
        <v>1567</v>
      </c>
      <c r="D50" s="6">
        <v>2108.15</v>
      </c>
      <c r="E50" s="4">
        <v>45304</v>
      </c>
      <c r="F50" s="4">
        <v>45301</v>
      </c>
      <c r="G50" s="7">
        <f t="shared" si="1"/>
        <v>-3</v>
      </c>
      <c r="H50" s="14" t="s">
        <v>14</v>
      </c>
      <c r="J50" s="30">
        <f t="shared" si="0"/>
        <v>-6324.4500000000007</v>
      </c>
    </row>
    <row r="51" spans="1:10" x14ac:dyDescent="0.25">
      <c r="A51" s="4">
        <v>45280</v>
      </c>
      <c r="B51" s="5">
        <v>1981</v>
      </c>
      <c r="C51" s="5">
        <v>1568</v>
      </c>
      <c r="D51" s="6">
        <v>1878.74</v>
      </c>
      <c r="E51" s="4">
        <v>45304</v>
      </c>
      <c r="F51" s="4">
        <v>45301</v>
      </c>
      <c r="G51" s="7">
        <f t="shared" si="1"/>
        <v>-3</v>
      </c>
      <c r="H51" s="14" t="s">
        <v>14</v>
      </c>
      <c r="J51" s="30">
        <f t="shared" si="0"/>
        <v>-5636.22</v>
      </c>
    </row>
    <row r="52" spans="1:10" x14ac:dyDescent="0.25">
      <c r="A52" s="4">
        <v>45280</v>
      </c>
      <c r="B52" s="5">
        <v>1446</v>
      </c>
      <c r="C52" s="5">
        <v>1569</v>
      </c>
      <c r="D52" s="6">
        <v>14.6</v>
      </c>
      <c r="E52" s="4">
        <v>45305</v>
      </c>
      <c r="F52" s="4">
        <v>45294</v>
      </c>
      <c r="G52" s="7">
        <f t="shared" si="1"/>
        <v>-11</v>
      </c>
      <c r="H52" s="14" t="s">
        <v>14</v>
      </c>
      <c r="J52" s="30">
        <f t="shared" si="0"/>
        <v>-160.6</v>
      </c>
    </row>
    <row r="53" spans="1:10" x14ac:dyDescent="0.25">
      <c r="A53" s="4">
        <v>45280</v>
      </c>
      <c r="B53" s="5">
        <v>2034</v>
      </c>
      <c r="C53" s="5">
        <v>1571</v>
      </c>
      <c r="D53" s="6">
        <v>250</v>
      </c>
      <c r="E53" s="4">
        <v>45322</v>
      </c>
      <c r="F53" s="4">
        <v>45301</v>
      </c>
      <c r="G53" s="7">
        <f t="shared" si="1"/>
        <v>-21</v>
      </c>
      <c r="H53" s="16" t="s">
        <v>16</v>
      </c>
      <c r="J53" s="30">
        <f t="shared" si="0"/>
        <v>-5250</v>
      </c>
    </row>
    <row r="54" spans="1:10" x14ac:dyDescent="0.25">
      <c r="A54" s="4">
        <v>45280</v>
      </c>
      <c r="B54" s="5">
        <v>1669</v>
      </c>
      <c r="C54" s="5">
        <v>1572</v>
      </c>
      <c r="D54" s="6">
        <v>2137.6</v>
      </c>
      <c r="E54" s="4">
        <v>45306</v>
      </c>
      <c r="F54" s="4">
        <v>45295</v>
      </c>
      <c r="G54" s="7">
        <f t="shared" si="1"/>
        <v>-11</v>
      </c>
      <c r="H54" s="11" t="s">
        <v>11</v>
      </c>
      <c r="J54" s="30">
        <f t="shared" si="0"/>
        <v>-23513.599999999999</v>
      </c>
    </row>
    <row r="55" spans="1:10" x14ac:dyDescent="0.25">
      <c r="A55" s="4">
        <v>45280</v>
      </c>
      <c r="B55" s="5">
        <v>1428</v>
      </c>
      <c r="C55" s="5">
        <v>1574</v>
      </c>
      <c r="D55" s="6">
        <v>1261.9100000000001</v>
      </c>
      <c r="E55" s="4">
        <v>45309</v>
      </c>
      <c r="F55" s="4">
        <v>45295</v>
      </c>
      <c r="G55" s="7">
        <f t="shared" si="1"/>
        <v>-14</v>
      </c>
      <c r="H55" s="8" t="s">
        <v>8</v>
      </c>
      <c r="J55" s="30">
        <f t="shared" si="0"/>
        <v>-17666.740000000002</v>
      </c>
    </row>
    <row r="56" spans="1:10" x14ac:dyDescent="0.25">
      <c r="A56" s="4">
        <v>45280</v>
      </c>
      <c r="B56" s="5">
        <v>2030</v>
      </c>
      <c r="C56" s="5">
        <v>1575</v>
      </c>
      <c r="D56" s="6">
        <v>58.86</v>
      </c>
      <c r="E56" s="4">
        <v>45322</v>
      </c>
      <c r="F56" s="4">
        <v>45293</v>
      </c>
      <c r="G56" s="7">
        <f t="shared" si="1"/>
        <v>-29</v>
      </c>
      <c r="H56" s="12" t="s">
        <v>12</v>
      </c>
      <c r="J56" s="30">
        <f t="shared" si="0"/>
        <v>-1706.94</v>
      </c>
    </row>
    <row r="57" spans="1:10" x14ac:dyDescent="0.25">
      <c r="A57" s="4">
        <v>45280</v>
      </c>
      <c r="B57" s="5">
        <v>227</v>
      </c>
      <c r="C57" s="5">
        <v>1576</v>
      </c>
      <c r="D57" s="6">
        <v>57.26</v>
      </c>
      <c r="E57" s="4">
        <v>45310</v>
      </c>
      <c r="F57" s="4">
        <v>45293</v>
      </c>
      <c r="G57" s="7">
        <f t="shared" si="1"/>
        <v>-17</v>
      </c>
      <c r="H57" s="11" t="s">
        <v>11</v>
      </c>
      <c r="J57" s="30">
        <f t="shared" si="0"/>
        <v>-973.42</v>
      </c>
    </row>
    <row r="58" spans="1:10" x14ac:dyDescent="0.25">
      <c r="A58" s="4">
        <v>45281</v>
      </c>
      <c r="B58" s="5">
        <v>2031</v>
      </c>
      <c r="C58" s="5">
        <v>1577</v>
      </c>
      <c r="D58" s="6">
        <v>582</v>
      </c>
      <c r="E58" s="4">
        <v>45309</v>
      </c>
      <c r="F58" s="4">
        <v>45310</v>
      </c>
      <c r="G58" s="7">
        <f t="shared" si="1"/>
        <v>1</v>
      </c>
      <c r="H58" s="16" t="s">
        <v>16</v>
      </c>
      <c r="J58" s="30">
        <f t="shared" si="0"/>
        <v>582</v>
      </c>
    </row>
    <row r="59" spans="1:10" x14ac:dyDescent="0.25">
      <c r="A59" s="4">
        <v>45281</v>
      </c>
      <c r="B59" s="5">
        <v>1428</v>
      </c>
      <c r="C59" s="5">
        <v>1579</v>
      </c>
      <c r="D59" s="6">
        <v>18.87</v>
      </c>
      <c r="E59" s="4">
        <v>45310</v>
      </c>
      <c r="F59" s="4">
        <v>45295</v>
      </c>
      <c r="G59" s="7">
        <f t="shared" si="1"/>
        <v>-15</v>
      </c>
      <c r="H59" s="8" t="s">
        <v>8</v>
      </c>
      <c r="J59" s="30">
        <f t="shared" si="0"/>
        <v>-283.05</v>
      </c>
    </row>
    <row r="60" spans="1:10" x14ac:dyDescent="0.25">
      <c r="A60" s="4">
        <v>45281</v>
      </c>
      <c r="B60" s="5">
        <v>1431</v>
      </c>
      <c r="C60" s="5">
        <v>1580</v>
      </c>
      <c r="D60" s="6">
        <v>4234.04</v>
      </c>
      <c r="E60" s="4">
        <v>45370</v>
      </c>
      <c r="F60" s="4">
        <v>45365</v>
      </c>
      <c r="G60" s="7">
        <f t="shared" si="1"/>
        <v>-5</v>
      </c>
      <c r="H60" s="8" t="s">
        <v>8</v>
      </c>
      <c r="J60" s="30">
        <f t="shared" si="0"/>
        <v>-21170.2</v>
      </c>
    </row>
    <row r="61" spans="1:10" x14ac:dyDescent="0.25">
      <c r="A61" s="4">
        <v>45281</v>
      </c>
      <c r="B61" s="5">
        <v>1680</v>
      </c>
      <c r="C61" s="5">
        <v>1581</v>
      </c>
      <c r="D61" s="6">
        <v>394.25</v>
      </c>
      <c r="E61" s="4">
        <v>45306</v>
      </c>
      <c r="F61" s="4">
        <v>45299</v>
      </c>
      <c r="G61" s="7">
        <f t="shared" si="1"/>
        <v>-7</v>
      </c>
      <c r="H61" s="8" t="s">
        <v>8</v>
      </c>
      <c r="J61" s="30">
        <f t="shared" si="0"/>
        <v>-2759.75</v>
      </c>
    </row>
    <row r="62" spans="1:10" x14ac:dyDescent="0.25">
      <c r="A62" s="4">
        <v>45281</v>
      </c>
      <c r="B62" s="5">
        <v>804</v>
      </c>
      <c r="C62" s="5">
        <v>1582</v>
      </c>
      <c r="D62" s="6">
        <v>490.36</v>
      </c>
      <c r="E62" s="4">
        <v>45322</v>
      </c>
      <c r="F62" s="4">
        <v>45321</v>
      </c>
      <c r="G62" s="7">
        <f t="shared" si="1"/>
        <v>-1</v>
      </c>
      <c r="H62" s="10" t="s">
        <v>10</v>
      </c>
      <c r="J62" s="30">
        <f t="shared" si="0"/>
        <v>-490.36</v>
      </c>
    </row>
    <row r="63" spans="1:10" x14ac:dyDescent="0.25">
      <c r="A63" s="4">
        <v>45281</v>
      </c>
      <c r="B63" s="5">
        <v>12</v>
      </c>
      <c r="C63" s="5">
        <v>1583</v>
      </c>
      <c r="D63" s="6">
        <v>20.34</v>
      </c>
      <c r="E63" s="4">
        <v>45322</v>
      </c>
      <c r="F63" s="4">
        <v>45321</v>
      </c>
      <c r="G63" s="7">
        <f t="shared" si="1"/>
        <v>-1</v>
      </c>
      <c r="H63" s="9" t="s">
        <v>9</v>
      </c>
      <c r="J63" s="30">
        <f t="shared" si="0"/>
        <v>-20.34</v>
      </c>
    </row>
    <row r="64" spans="1:10" x14ac:dyDescent="0.25">
      <c r="A64" s="4">
        <v>45287</v>
      </c>
      <c r="B64" s="5">
        <v>770</v>
      </c>
      <c r="C64" s="5">
        <v>1586</v>
      </c>
      <c r="D64" s="6">
        <v>3842.5</v>
      </c>
      <c r="E64" s="4">
        <v>45322</v>
      </c>
      <c r="F64" s="4">
        <v>45310</v>
      </c>
      <c r="G64" s="7">
        <f t="shared" si="1"/>
        <v>-12</v>
      </c>
      <c r="H64" s="14" t="s">
        <v>14</v>
      </c>
      <c r="J64" s="30">
        <f t="shared" si="0"/>
        <v>-46110</v>
      </c>
    </row>
    <row r="65" spans="1:10" x14ac:dyDescent="0.25">
      <c r="A65" s="4">
        <v>45287</v>
      </c>
      <c r="B65" s="5">
        <v>77</v>
      </c>
      <c r="C65" s="5">
        <v>1587</v>
      </c>
      <c r="D65" s="6">
        <v>400</v>
      </c>
      <c r="E65" s="4">
        <v>45311</v>
      </c>
      <c r="F65" s="4">
        <v>45310</v>
      </c>
      <c r="G65" s="7">
        <f t="shared" si="1"/>
        <v>-1</v>
      </c>
      <c r="H65" s="14" t="s">
        <v>14</v>
      </c>
      <c r="J65" s="30">
        <f t="shared" si="0"/>
        <v>-400</v>
      </c>
    </row>
    <row r="66" spans="1:10" x14ac:dyDescent="0.25">
      <c r="A66" s="4">
        <v>45287</v>
      </c>
      <c r="B66" s="5">
        <v>180</v>
      </c>
      <c r="C66" s="5">
        <v>1588</v>
      </c>
      <c r="D66" s="6">
        <v>164.8</v>
      </c>
      <c r="E66" s="4">
        <v>45344</v>
      </c>
      <c r="F66" s="4">
        <v>45321</v>
      </c>
      <c r="G66" s="7">
        <f t="shared" si="1"/>
        <v>-23</v>
      </c>
      <c r="H66" s="9" t="s">
        <v>9</v>
      </c>
      <c r="J66" s="30">
        <f t="shared" si="0"/>
        <v>-3790.4</v>
      </c>
    </row>
    <row r="67" spans="1:10" x14ac:dyDescent="0.25">
      <c r="A67" s="4">
        <v>45289</v>
      </c>
      <c r="B67" s="5">
        <v>180</v>
      </c>
      <c r="C67" s="5">
        <v>1590</v>
      </c>
      <c r="D67" s="6">
        <v>119.5</v>
      </c>
      <c r="E67" s="4">
        <v>45349</v>
      </c>
      <c r="F67" s="4">
        <v>45349</v>
      </c>
      <c r="G67" s="7">
        <f t="shared" si="1"/>
        <v>0</v>
      </c>
      <c r="H67" s="9" t="s">
        <v>9</v>
      </c>
      <c r="J67" s="30">
        <f t="shared" ref="J67:J130" si="2">G67*D67</f>
        <v>0</v>
      </c>
    </row>
    <row r="68" spans="1:10" x14ac:dyDescent="0.25">
      <c r="A68" s="4">
        <v>45289</v>
      </c>
      <c r="B68" s="5">
        <v>410</v>
      </c>
      <c r="C68" s="5">
        <v>1591</v>
      </c>
      <c r="D68" s="6">
        <v>3614</v>
      </c>
      <c r="E68" s="4">
        <v>45314</v>
      </c>
      <c r="F68" s="4">
        <v>45315</v>
      </c>
      <c r="G68" s="7">
        <f t="shared" si="1"/>
        <v>1</v>
      </c>
      <c r="H68" s="14" t="s">
        <v>14</v>
      </c>
      <c r="J68" s="30">
        <f t="shared" si="2"/>
        <v>3614</v>
      </c>
    </row>
    <row r="69" spans="1:10" x14ac:dyDescent="0.25">
      <c r="A69" s="4">
        <v>45289</v>
      </c>
      <c r="B69" s="5">
        <v>91</v>
      </c>
      <c r="C69" s="5">
        <v>1592</v>
      </c>
      <c r="D69" s="6">
        <v>14.15</v>
      </c>
      <c r="E69" s="4">
        <v>45303</v>
      </c>
      <c r="F69" s="4">
        <v>45303</v>
      </c>
      <c r="G69" s="7">
        <f t="shared" si="1"/>
        <v>0</v>
      </c>
      <c r="H69" s="14" t="s">
        <v>14</v>
      </c>
      <c r="J69" s="30">
        <f t="shared" si="2"/>
        <v>0</v>
      </c>
    </row>
    <row r="70" spans="1:10" x14ac:dyDescent="0.25">
      <c r="A70" s="4">
        <v>45290</v>
      </c>
      <c r="B70" s="5">
        <v>46</v>
      </c>
      <c r="C70" s="5">
        <v>1593</v>
      </c>
      <c r="D70" s="6">
        <v>173.07</v>
      </c>
      <c r="E70" s="4">
        <v>45291</v>
      </c>
      <c r="F70" s="4">
        <v>45322</v>
      </c>
      <c r="G70" s="7">
        <f t="shared" si="1"/>
        <v>31</v>
      </c>
      <c r="H70" s="11" t="s">
        <v>11</v>
      </c>
      <c r="J70" s="30">
        <f t="shared" si="2"/>
        <v>5365.17</v>
      </c>
    </row>
    <row r="71" spans="1:10" x14ac:dyDescent="0.25">
      <c r="A71" s="4">
        <v>45295</v>
      </c>
      <c r="B71" s="5">
        <v>1989</v>
      </c>
      <c r="C71" s="5">
        <v>1</v>
      </c>
      <c r="D71" s="6">
        <v>200</v>
      </c>
      <c r="E71" s="4">
        <v>45313</v>
      </c>
      <c r="F71" s="4">
        <v>45313</v>
      </c>
      <c r="G71" s="7">
        <f t="shared" ref="G71:G134" si="3">F71-E71</f>
        <v>0</v>
      </c>
      <c r="H71" s="14" t="s">
        <v>14</v>
      </c>
      <c r="J71" s="30">
        <f t="shared" si="2"/>
        <v>0</v>
      </c>
    </row>
    <row r="72" spans="1:10" x14ac:dyDescent="0.25">
      <c r="A72" s="4">
        <v>45295</v>
      </c>
      <c r="B72" s="5">
        <v>1967</v>
      </c>
      <c r="C72" s="5">
        <v>2</v>
      </c>
      <c r="D72" s="6">
        <v>3078.93</v>
      </c>
      <c r="E72" s="4">
        <v>45322</v>
      </c>
      <c r="F72" s="4">
        <v>45315</v>
      </c>
      <c r="G72" s="7">
        <f t="shared" si="3"/>
        <v>-7</v>
      </c>
      <c r="H72" s="11" t="s">
        <v>11</v>
      </c>
      <c r="J72" s="30">
        <f t="shared" si="2"/>
        <v>-21552.51</v>
      </c>
    </row>
    <row r="73" spans="1:10" x14ac:dyDescent="0.25">
      <c r="A73" s="4">
        <v>45295</v>
      </c>
      <c r="B73" s="5">
        <v>1952</v>
      </c>
      <c r="C73" s="5">
        <v>3</v>
      </c>
      <c r="D73" s="6">
        <v>6.34</v>
      </c>
      <c r="E73" s="4">
        <v>45296</v>
      </c>
      <c r="F73" s="4">
        <v>45296</v>
      </c>
      <c r="G73" s="7">
        <f t="shared" si="3"/>
        <v>0</v>
      </c>
      <c r="H73" s="11" t="s">
        <v>11</v>
      </c>
      <c r="J73" s="30">
        <f t="shared" si="2"/>
        <v>0</v>
      </c>
    </row>
    <row r="74" spans="1:10" x14ac:dyDescent="0.25">
      <c r="A74" s="4">
        <v>45295</v>
      </c>
      <c r="B74" s="5">
        <v>1680</v>
      </c>
      <c r="C74" s="5">
        <v>4</v>
      </c>
      <c r="D74" s="6">
        <v>58.8</v>
      </c>
      <c r="E74" s="4">
        <v>45322</v>
      </c>
      <c r="F74" s="4">
        <v>45327</v>
      </c>
      <c r="G74" s="7">
        <f t="shared" si="3"/>
        <v>5</v>
      </c>
      <c r="H74" s="8" t="s">
        <v>8</v>
      </c>
      <c r="J74" s="30">
        <f t="shared" si="2"/>
        <v>294</v>
      </c>
    </row>
    <row r="75" spans="1:10" x14ac:dyDescent="0.25">
      <c r="A75" s="4">
        <v>45295</v>
      </c>
      <c r="B75" s="5">
        <v>884</v>
      </c>
      <c r="C75" s="5">
        <v>5</v>
      </c>
      <c r="D75" s="6">
        <v>922.37</v>
      </c>
      <c r="E75" s="4">
        <v>45322</v>
      </c>
      <c r="F75" s="4">
        <v>45321</v>
      </c>
      <c r="G75" s="7">
        <f t="shared" si="3"/>
        <v>-1</v>
      </c>
      <c r="H75" s="11" t="s">
        <v>11</v>
      </c>
      <c r="J75" s="30">
        <f t="shared" si="2"/>
        <v>-922.37</v>
      </c>
    </row>
    <row r="76" spans="1:10" x14ac:dyDescent="0.25">
      <c r="A76" s="4">
        <v>45295</v>
      </c>
      <c r="B76" s="5">
        <v>1981</v>
      </c>
      <c r="C76" s="5">
        <v>6</v>
      </c>
      <c r="D76" s="6">
        <v>2588.9899999999998</v>
      </c>
      <c r="E76" s="4">
        <v>45319</v>
      </c>
      <c r="F76" s="4">
        <v>45315</v>
      </c>
      <c r="G76" s="7">
        <f t="shared" si="3"/>
        <v>-4</v>
      </c>
      <c r="H76" s="14" t="s">
        <v>14</v>
      </c>
      <c r="J76" s="30">
        <f t="shared" si="2"/>
        <v>-10355.959999999999</v>
      </c>
    </row>
    <row r="77" spans="1:10" x14ac:dyDescent="0.25">
      <c r="A77" s="4">
        <v>45295</v>
      </c>
      <c r="B77" s="5">
        <v>1981</v>
      </c>
      <c r="C77" s="5">
        <v>7</v>
      </c>
      <c r="D77" s="6">
        <v>3469.72</v>
      </c>
      <c r="E77" s="4">
        <v>45319</v>
      </c>
      <c r="F77" s="4">
        <v>45315</v>
      </c>
      <c r="G77" s="7">
        <f t="shared" si="3"/>
        <v>-4</v>
      </c>
      <c r="H77" s="14" t="s">
        <v>14</v>
      </c>
      <c r="J77" s="30">
        <f t="shared" si="2"/>
        <v>-13878.88</v>
      </c>
    </row>
    <row r="78" spans="1:10" x14ac:dyDescent="0.25">
      <c r="A78" s="4">
        <v>45295</v>
      </c>
      <c r="B78" s="5">
        <v>1981</v>
      </c>
      <c r="C78" s="5">
        <v>8</v>
      </c>
      <c r="D78" s="6">
        <v>2253.21</v>
      </c>
      <c r="E78" s="4">
        <v>45319</v>
      </c>
      <c r="F78" s="4">
        <v>45315</v>
      </c>
      <c r="G78" s="7">
        <f t="shared" si="3"/>
        <v>-4</v>
      </c>
      <c r="H78" s="14" t="s">
        <v>14</v>
      </c>
      <c r="J78" s="30">
        <f t="shared" si="2"/>
        <v>-9012.84</v>
      </c>
    </row>
    <row r="79" spans="1:10" x14ac:dyDescent="0.25">
      <c r="A79" s="4">
        <v>45295</v>
      </c>
      <c r="B79" s="5">
        <v>1981</v>
      </c>
      <c r="C79" s="5">
        <v>9</v>
      </c>
      <c r="D79" s="6">
        <v>2253.21</v>
      </c>
      <c r="E79" s="4">
        <v>45319</v>
      </c>
      <c r="F79" s="4">
        <v>45315</v>
      </c>
      <c r="G79" s="7">
        <f t="shared" si="3"/>
        <v>-4</v>
      </c>
      <c r="H79" s="14" t="s">
        <v>14</v>
      </c>
      <c r="J79" s="30">
        <f t="shared" si="2"/>
        <v>-9012.84</v>
      </c>
    </row>
    <row r="80" spans="1:10" x14ac:dyDescent="0.25">
      <c r="A80" s="4">
        <v>45295</v>
      </c>
      <c r="B80" s="5">
        <v>1821</v>
      </c>
      <c r="C80" s="5">
        <v>10</v>
      </c>
      <c r="D80" s="6">
        <v>20291.05</v>
      </c>
      <c r="E80" s="4">
        <v>45325</v>
      </c>
      <c r="F80" s="4">
        <v>45320</v>
      </c>
      <c r="G80" s="7">
        <f t="shared" si="3"/>
        <v>-5</v>
      </c>
      <c r="H80" s="14" t="s">
        <v>14</v>
      </c>
      <c r="J80" s="30">
        <f t="shared" si="2"/>
        <v>-101455.25</v>
      </c>
    </row>
    <row r="81" spans="1:10" x14ac:dyDescent="0.25">
      <c r="A81" s="4">
        <v>45295</v>
      </c>
      <c r="B81" s="5">
        <v>1821</v>
      </c>
      <c r="C81" s="5">
        <v>11</v>
      </c>
      <c r="D81" s="6">
        <v>2893.23</v>
      </c>
      <c r="E81" s="4">
        <v>45325</v>
      </c>
      <c r="F81" s="4">
        <v>45320</v>
      </c>
      <c r="G81" s="7">
        <f t="shared" si="3"/>
        <v>-5</v>
      </c>
      <c r="H81" s="14" t="s">
        <v>14</v>
      </c>
      <c r="J81" s="30">
        <f t="shared" si="2"/>
        <v>-14466.15</v>
      </c>
    </row>
    <row r="82" spans="1:10" x14ac:dyDescent="0.25">
      <c r="A82" s="4">
        <v>45295</v>
      </c>
      <c r="B82" s="5">
        <v>1821</v>
      </c>
      <c r="C82" s="5">
        <v>12</v>
      </c>
      <c r="D82" s="6">
        <v>342.39</v>
      </c>
      <c r="E82" s="4">
        <v>45325</v>
      </c>
      <c r="F82" s="4">
        <v>45320</v>
      </c>
      <c r="G82" s="7">
        <f t="shared" si="3"/>
        <v>-5</v>
      </c>
      <c r="H82" s="16" t="s">
        <v>16</v>
      </c>
      <c r="J82" s="30">
        <f t="shared" si="2"/>
        <v>-1711.9499999999998</v>
      </c>
    </row>
    <row r="83" spans="1:10" x14ac:dyDescent="0.25">
      <c r="A83" s="4">
        <v>45295</v>
      </c>
      <c r="B83" s="5">
        <v>1360</v>
      </c>
      <c r="C83" s="5">
        <v>13</v>
      </c>
      <c r="D83" s="6">
        <v>9670.7800000000007</v>
      </c>
      <c r="E83" s="4">
        <v>45326</v>
      </c>
      <c r="F83" s="4">
        <v>45320</v>
      </c>
      <c r="G83" s="7">
        <f t="shared" si="3"/>
        <v>-6</v>
      </c>
      <c r="H83" s="14" t="s">
        <v>14</v>
      </c>
      <c r="J83" s="30">
        <f t="shared" si="2"/>
        <v>-58024.680000000008</v>
      </c>
    </row>
    <row r="84" spans="1:10" x14ac:dyDescent="0.25">
      <c r="A84" s="4">
        <v>45295</v>
      </c>
      <c r="B84" s="5">
        <v>1360</v>
      </c>
      <c r="C84" s="5">
        <v>14</v>
      </c>
      <c r="D84" s="6">
        <v>283.55</v>
      </c>
      <c r="E84" s="4">
        <v>45326</v>
      </c>
      <c r="F84" s="4">
        <v>45320</v>
      </c>
      <c r="G84" s="7">
        <f t="shared" si="3"/>
        <v>-6</v>
      </c>
      <c r="H84" s="14" t="s">
        <v>14</v>
      </c>
      <c r="J84" s="30">
        <f t="shared" si="2"/>
        <v>-1701.3000000000002</v>
      </c>
    </row>
    <row r="85" spans="1:10" x14ac:dyDescent="0.25">
      <c r="A85" s="4">
        <v>45295</v>
      </c>
      <c r="B85" s="5">
        <v>658</v>
      </c>
      <c r="C85" s="5">
        <v>15</v>
      </c>
      <c r="D85" s="6">
        <v>12246.85</v>
      </c>
      <c r="E85" s="4">
        <v>45322</v>
      </c>
      <c r="F85" s="4">
        <v>45320</v>
      </c>
      <c r="G85" s="7">
        <f t="shared" si="3"/>
        <v>-2</v>
      </c>
      <c r="H85" s="14" t="s">
        <v>14</v>
      </c>
      <c r="J85" s="30">
        <f t="shared" si="2"/>
        <v>-24493.7</v>
      </c>
    </row>
    <row r="86" spans="1:10" x14ac:dyDescent="0.25">
      <c r="A86" s="4">
        <v>45295</v>
      </c>
      <c r="B86" s="5">
        <v>2029</v>
      </c>
      <c r="C86" s="5">
        <v>16</v>
      </c>
      <c r="D86" s="6">
        <v>3873.16</v>
      </c>
      <c r="E86" s="4">
        <v>45322</v>
      </c>
      <c r="F86" s="4">
        <v>45320</v>
      </c>
      <c r="G86" s="7">
        <f t="shared" si="3"/>
        <v>-2</v>
      </c>
      <c r="H86" s="14" t="s">
        <v>14</v>
      </c>
      <c r="J86" s="30">
        <f t="shared" si="2"/>
        <v>-7746.32</v>
      </c>
    </row>
    <row r="87" spans="1:10" x14ac:dyDescent="0.25">
      <c r="A87" s="4">
        <v>45301</v>
      </c>
      <c r="B87" s="5">
        <v>1438</v>
      </c>
      <c r="C87" s="5">
        <v>17</v>
      </c>
      <c r="D87" s="6">
        <v>49164.800000000003</v>
      </c>
      <c r="E87" s="4">
        <v>45301</v>
      </c>
      <c r="F87" s="4">
        <v>45301</v>
      </c>
      <c r="G87" s="7">
        <f t="shared" si="3"/>
        <v>0</v>
      </c>
      <c r="H87" s="11" t="s">
        <v>11</v>
      </c>
      <c r="J87" s="30">
        <f t="shared" si="2"/>
        <v>0</v>
      </c>
    </row>
    <row r="88" spans="1:10" x14ac:dyDescent="0.25">
      <c r="A88" s="4">
        <v>45301</v>
      </c>
      <c r="B88" s="5">
        <v>1673</v>
      </c>
      <c r="C88" s="5">
        <v>18</v>
      </c>
      <c r="D88" s="6">
        <v>2082</v>
      </c>
      <c r="E88" s="4">
        <v>45301</v>
      </c>
      <c r="F88" s="4">
        <v>45301</v>
      </c>
      <c r="G88" s="7">
        <f t="shared" si="3"/>
        <v>0</v>
      </c>
      <c r="H88" s="11" t="s">
        <v>11</v>
      </c>
      <c r="J88" s="30">
        <f t="shared" si="2"/>
        <v>0</v>
      </c>
    </row>
    <row r="89" spans="1:10" x14ac:dyDescent="0.25">
      <c r="A89" s="4">
        <v>45301</v>
      </c>
      <c r="B89" s="5">
        <v>1600</v>
      </c>
      <c r="C89" s="5">
        <v>19</v>
      </c>
      <c r="D89" s="6">
        <v>29.97</v>
      </c>
      <c r="E89" s="4">
        <v>45306</v>
      </c>
      <c r="F89" s="4">
        <v>45306</v>
      </c>
      <c r="G89" s="7">
        <f t="shared" si="3"/>
        <v>0</v>
      </c>
      <c r="H89" s="15" t="s">
        <v>15</v>
      </c>
      <c r="J89" s="30">
        <f t="shared" si="2"/>
        <v>0</v>
      </c>
    </row>
    <row r="90" spans="1:10" x14ac:dyDescent="0.25">
      <c r="A90" s="4">
        <v>45301</v>
      </c>
      <c r="B90" s="5">
        <v>1731</v>
      </c>
      <c r="C90" s="5">
        <v>20</v>
      </c>
      <c r="D90" s="6">
        <v>112</v>
      </c>
      <c r="E90" s="4">
        <v>45322</v>
      </c>
      <c r="F90" s="4">
        <v>45322</v>
      </c>
      <c r="G90" s="7">
        <f t="shared" si="3"/>
        <v>0</v>
      </c>
      <c r="H90" s="11" t="s">
        <v>11</v>
      </c>
      <c r="J90" s="30">
        <f t="shared" si="2"/>
        <v>0</v>
      </c>
    </row>
    <row r="91" spans="1:10" x14ac:dyDescent="0.25">
      <c r="A91" s="4">
        <v>45301</v>
      </c>
      <c r="B91" s="5">
        <v>366</v>
      </c>
      <c r="C91" s="5">
        <v>21</v>
      </c>
      <c r="D91" s="6">
        <v>625.66</v>
      </c>
      <c r="E91" s="4">
        <v>45322</v>
      </c>
      <c r="F91" s="4">
        <v>45350</v>
      </c>
      <c r="G91" s="7">
        <f t="shared" si="3"/>
        <v>28</v>
      </c>
      <c r="H91" s="12" t="s">
        <v>12</v>
      </c>
      <c r="J91" s="30">
        <f t="shared" si="2"/>
        <v>17518.48</v>
      </c>
    </row>
    <row r="92" spans="1:10" x14ac:dyDescent="0.25">
      <c r="A92" s="4">
        <v>45301</v>
      </c>
      <c r="B92" s="5">
        <v>1821</v>
      </c>
      <c r="C92" s="5">
        <v>22</v>
      </c>
      <c r="D92" s="6">
        <v>2265.77</v>
      </c>
      <c r="E92" s="4">
        <v>45330</v>
      </c>
      <c r="F92" s="4">
        <v>45328</v>
      </c>
      <c r="G92" s="7">
        <f t="shared" si="3"/>
        <v>-2</v>
      </c>
      <c r="H92" s="14" t="s">
        <v>14</v>
      </c>
      <c r="J92" s="30">
        <f t="shared" si="2"/>
        <v>-4531.54</v>
      </c>
    </row>
    <row r="93" spans="1:10" x14ac:dyDescent="0.25">
      <c r="A93" s="4">
        <v>45301</v>
      </c>
      <c r="B93" s="5">
        <v>1821</v>
      </c>
      <c r="C93" s="5">
        <v>23</v>
      </c>
      <c r="D93" s="6">
        <v>207.11</v>
      </c>
      <c r="E93" s="4">
        <v>45330</v>
      </c>
      <c r="F93" s="4">
        <v>45328</v>
      </c>
      <c r="G93" s="7">
        <f t="shared" si="3"/>
        <v>-2</v>
      </c>
      <c r="H93" s="14" t="s">
        <v>14</v>
      </c>
      <c r="J93" s="30">
        <f t="shared" si="2"/>
        <v>-414.22</v>
      </c>
    </row>
    <row r="94" spans="1:10" x14ac:dyDescent="0.25">
      <c r="A94" s="4">
        <v>45301</v>
      </c>
      <c r="B94" s="5">
        <v>1821</v>
      </c>
      <c r="C94" s="5">
        <v>24</v>
      </c>
      <c r="D94" s="6">
        <v>16897.37</v>
      </c>
      <c r="E94" s="4">
        <v>45330</v>
      </c>
      <c r="F94" s="4">
        <v>45328</v>
      </c>
      <c r="G94" s="7">
        <f t="shared" si="3"/>
        <v>-2</v>
      </c>
      <c r="H94" s="14" t="s">
        <v>14</v>
      </c>
      <c r="J94" s="30">
        <f t="shared" si="2"/>
        <v>-33794.74</v>
      </c>
    </row>
    <row r="95" spans="1:10" x14ac:dyDescent="0.25">
      <c r="A95" s="4">
        <v>45301</v>
      </c>
      <c r="B95" s="5">
        <v>2024</v>
      </c>
      <c r="C95" s="5">
        <v>25</v>
      </c>
      <c r="D95" s="6">
        <v>317.2</v>
      </c>
      <c r="E95" s="4">
        <v>45322</v>
      </c>
      <c r="F95" s="4">
        <v>45322</v>
      </c>
      <c r="G95" s="7">
        <f t="shared" si="3"/>
        <v>0</v>
      </c>
      <c r="H95" s="12" t="s">
        <v>12</v>
      </c>
      <c r="J95" s="30">
        <f t="shared" si="2"/>
        <v>0</v>
      </c>
    </row>
    <row r="96" spans="1:10" x14ac:dyDescent="0.25">
      <c r="A96" s="4">
        <v>45301</v>
      </c>
      <c r="B96" s="5">
        <v>804</v>
      </c>
      <c r="C96" s="5">
        <v>26</v>
      </c>
      <c r="D96" s="6">
        <v>807.3</v>
      </c>
      <c r="E96" s="4">
        <v>45351</v>
      </c>
      <c r="F96" s="4">
        <v>45349</v>
      </c>
      <c r="G96" s="7">
        <f t="shared" si="3"/>
        <v>-2</v>
      </c>
      <c r="H96" s="10" t="s">
        <v>10</v>
      </c>
      <c r="J96" s="30">
        <f t="shared" si="2"/>
        <v>-1614.6</v>
      </c>
    </row>
    <row r="97" spans="1:10" x14ac:dyDescent="0.25">
      <c r="A97" s="4">
        <v>45301</v>
      </c>
      <c r="B97" s="5">
        <v>779</v>
      </c>
      <c r="C97" s="5">
        <v>27</v>
      </c>
      <c r="D97" s="6">
        <v>527.82000000000005</v>
      </c>
      <c r="E97" s="4">
        <v>45322</v>
      </c>
      <c r="F97" s="4">
        <v>45321</v>
      </c>
      <c r="G97" s="7">
        <f t="shared" si="3"/>
        <v>-1</v>
      </c>
      <c r="H97" s="11" t="s">
        <v>11</v>
      </c>
      <c r="J97" s="30">
        <f t="shared" si="2"/>
        <v>-527.82000000000005</v>
      </c>
    </row>
    <row r="98" spans="1:10" x14ac:dyDescent="0.25">
      <c r="A98" s="4">
        <v>45301</v>
      </c>
      <c r="B98" s="5">
        <v>2078</v>
      </c>
      <c r="C98" s="5">
        <v>29</v>
      </c>
      <c r="D98" s="6">
        <v>2040</v>
      </c>
      <c r="E98" s="4">
        <v>45322</v>
      </c>
      <c r="F98" s="4">
        <v>45315</v>
      </c>
      <c r="G98" s="7">
        <f t="shared" si="3"/>
        <v>-7</v>
      </c>
      <c r="H98" s="14" t="s">
        <v>14</v>
      </c>
      <c r="J98" s="30">
        <f t="shared" si="2"/>
        <v>-14280</v>
      </c>
    </row>
    <row r="99" spans="1:10" x14ac:dyDescent="0.25">
      <c r="A99" s="4">
        <v>45301</v>
      </c>
      <c r="B99" s="5">
        <v>1788</v>
      </c>
      <c r="C99" s="5">
        <v>30</v>
      </c>
      <c r="D99" s="6">
        <v>450</v>
      </c>
      <c r="E99" s="4">
        <v>45322</v>
      </c>
      <c r="F99" s="4">
        <v>45322</v>
      </c>
      <c r="G99" s="7">
        <f t="shared" si="3"/>
        <v>0</v>
      </c>
      <c r="H99" s="11" t="s">
        <v>11</v>
      </c>
      <c r="J99" s="30">
        <f t="shared" si="2"/>
        <v>0</v>
      </c>
    </row>
    <row r="100" spans="1:10" x14ac:dyDescent="0.25">
      <c r="A100" s="4">
        <v>45301</v>
      </c>
      <c r="B100" s="5">
        <v>21</v>
      </c>
      <c r="C100" s="5">
        <v>31</v>
      </c>
      <c r="D100" s="6">
        <v>240</v>
      </c>
      <c r="E100" s="4">
        <v>45351</v>
      </c>
      <c r="F100" s="4">
        <v>45349</v>
      </c>
      <c r="G100" s="7">
        <f t="shared" si="3"/>
        <v>-2</v>
      </c>
      <c r="H100" s="11" t="s">
        <v>11</v>
      </c>
      <c r="J100" s="30">
        <f t="shared" si="2"/>
        <v>-480</v>
      </c>
    </row>
    <row r="101" spans="1:10" x14ac:dyDescent="0.25">
      <c r="A101" s="4">
        <v>45301</v>
      </c>
      <c r="B101" s="5">
        <v>2015</v>
      </c>
      <c r="C101" s="5">
        <v>32</v>
      </c>
      <c r="D101" s="6">
        <v>250</v>
      </c>
      <c r="E101" s="4">
        <v>45322</v>
      </c>
      <c r="F101" s="4">
        <v>45321</v>
      </c>
      <c r="G101" s="7">
        <f t="shared" si="3"/>
        <v>-1</v>
      </c>
      <c r="H101" s="11" t="s">
        <v>11</v>
      </c>
      <c r="J101" s="30">
        <f t="shared" si="2"/>
        <v>-250</v>
      </c>
    </row>
    <row r="102" spans="1:10" x14ac:dyDescent="0.25">
      <c r="A102" s="4">
        <v>45301</v>
      </c>
      <c r="B102" s="5">
        <v>2015</v>
      </c>
      <c r="C102" s="5">
        <v>33</v>
      </c>
      <c r="D102" s="6">
        <v>1582.23</v>
      </c>
      <c r="E102" s="4">
        <v>45322</v>
      </c>
      <c r="F102" s="4">
        <v>45321</v>
      </c>
      <c r="G102" s="7">
        <f t="shared" si="3"/>
        <v>-1</v>
      </c>
      <c r="H102" s="11" t="s">
        <v>11</v>
      </c>
      <c r="J102" s="30">
        <f t="shared" si="2"/>
        <v>-1582.23</v>
      </c>
    </row>
    <row r="103" spans="1:10" x14ac:dyDescent="0.25">
      <c r="A103" s="4">
        <v>45302</v>
      </c>
      <c r="B103" s="5">
        <v>1598</v>
      </c>
      <c r="C103" s="5">
        <v>34</v>
      </c>
      <c r="D103" s="6">
        <v>48.96</v>
      </c>
      <c r="E103" s="4">
        <v>45322</v>
      </c>
      <c r="F103" s="4">
        <v>45321</v>
      </c>
      <c r="G103" s="7">
        <f t="shared" si="3"/>
        <v>-1</v>
      </c>
      <c r="H103" s="15" t="s">
        <v>15</v>
      </c>
      <c r="J103" s="30">
        <f t="shared" si="2"/>
        <v>-48.96</v>
      </c>
    </row>
    <row r="104" spans="1:10" x14ac:dyDescent="0.25">
      <c r="A104" s="4">
        <v>45302</v>
      </c>
      <c r="B104" s="5">
        <v>1796</v>
      </c>
      <c r="C104" s="5">
        <v>35</v>
      </c>
      <c r="D104" s="6">
        <v>44.94</v>
      </c>
      <c r="E104" s="4">
        <v>45320</v>
      </c>
      <c r="F104" s="4">
        <v>45320</v>
      </c>
      <c r="G104" s="7">
        <f t="shared" si="3"/>
        <v>0</v>
      </c>
      <c r="H104" s="14" t="s">
        <v>14</v>
      </c>
      <c r="J104" s="30">
        <f t="shared" si="2"/>
        <v>0</v>
      </c>
    </row>
    <row r="105" spans="1:10" x14ac:dyDescent="0.25">
      <c r="A105" s="4">
        <v>45302</v>
      </c>
      <c r="B105" s="5">
        <v>1603</v>
      </c>
      <c r="C105" s="5">
        <v>36</v>
      </c>
      <c r="D105" s="6">
        <v>28.36</v>
      </c>
      <c r="E105" s="4">
        <v>45322</v>
      </c>
      <c r="F105" s="4">
        <v>45321</v>
      </c>
      <c r="G105" s="7">
        <f t="shared" si="3"/>
        <v>-1</v>
      </c>
      <c r="H105" s="15" t="s">
        <v>15</v>
      </c>
      <c r="J105" s="30">
        <f t="shared" si="2"/>
        <v>-28.36</v>
      </c>
    </row>
    <row r="106" spans="1:10" x14ac:dyDescent="0.25">
      <c r="A106" s="4">
        <v>45302</v>
      </c>
      <c r="B106" s="5">
        <v>91</v>
      </c>
      <c r="C106" s="5">
        <v>37</v>
      </c>
      <c r="D106" s="6">
        <v>61.14</v>
      </c>
      <c r="E106" s="4">
        <v>45315</v>
      </c>
      <c r="F106" s="4">
        <v>45321</v>
      </c>
      <c r="G106" s="7">
        <f t="shared" si="3"/>
        <v>6</v>
      </c>
      <c r="H106" s="13" t="s">
        <v>13</v>
      </c>
      <c r="J106" s="30">
        <f t="shared" si="2"/>
        <v>366.84000000000003</v>
      </c>
    </row>
    <row r="107" spans="1:10" x14ac:dyDescent="0.25">
      <c r="A107" s="4">
        <v>45302</v>
      </c>
      <c r="B107" s="5">
        <v>1994</v>
      </c>
      <c r="C107" s="5">
        <v>38</v>
      </c>
      <c r="D107" s="6">
        <v>2450</v>
      </c>
      <c r="E107" s="4">
        <v>45332</v>
      </c>
      <c r="F107" s="4">
        <v>45328</v>
      </c>
      <c r="G107" s="7">
        <f t="shared" si="3"/>
        <v>-4</v>
      </c>
      <c r="H107" s="14" t="s">
        <v>14</v>
      </c>
      <c r="J107" s="30">
        <f t="shared" si="2"/>
        <v>-9800</v>
      </c>
    </row>
    <row r="108" spans="1:10" x14ac:dyDescent="0.25">
      <c r="A108" s="4">
        <v>45302</v>
      </c>
      <c r="B108" s="5">
        <v>732</v>
      </c>
      <c r="C108" s="5">
        <v>39</v>
      </c>
      <c r="D108" s="6">
        <v>15426.06</v>
      </c>
      <c r="E108" s="4">
        <v>45322</v>
      </c>
      <c r="F108" s="4">
        <v>45344</v>
      </c>
      <c r="G108" s="7">
        <f t="shared" si="3"/>
        <v>22</v>
      </c>
      <c r="H108" s="14" t="s">
        <v>14</v>
      </c>
      <c r="J108" s="30">
        <f t="shared" si="2"/>
        <v>339373.32</v>
      </c>
    </row>
    <row r="109" spans="1:10" x14ac:dyDescent="0.25">
      <c r="A109" s="4">
        <v>45302</v>
      </c>
      <c r="B109" s="5">
        <v>848</v>
      </c>
      <c r="C109" s="5">
        <v>40</v>
      </c>
      <c r="D109" s="6">
        <v>4939.1099999999997</v>
      </c>
      <c r="E109" s="4">
        <v>45332</v>
      </c>
      <c r="F109" s="4">
        <v>45328</v>
      </c>
      <c r="G109" s="7">
        <f t="shared" si="3"/>
        <v>-4</v>
      </c>
      <c r="H109" s="11" t="s">
        <v>11</v>
      </c>
      <c r="J109" s="30">
        <f t="shared" si="2"/>
        <v>-19756.439999999999</v>
      </c>
    </row>
    <row r="110" spans="1:10" x14ac:dyDescent="0.25">
      <c r="A110" s="4">
        <v>45302</v>
      </c>
      <c r="B110" s="5">
        <v>848</v>
      </c>
      <c r="C110" s="5">
        <v>41</v>
      </c>
      <c r="D110" s="6">
        <v>270.25</v>
      </c>
      <c r="E110" s="4">
        <v>45332</v>
      </c>
      <c r="F110" s="4">
        <v>45328</v>
      </c>
      <c r="G110" s="7">
        <f t="shared" si="3"/>
        <v>-4</v>
      </c>
      <c r="H110" s="11" t="s">
        <v>11</v>
      </c>
      <c r="J110" s="30">
        <f t="shared" si="2"/>
        <v>-1081</v>
      </c>
    </row>
    <row r="111" spans="1:10" x14ac:dyDescent="0.25">
      <c r="A111" s="4">
        <v>45307</v>
      </c>
      <c r="B111" s="5">
        <v>141</v>
      </c>
      <c r="C111" s="5">
        <v>42</v>
      </c>
      <c r="D111" s="6">
        <v>62</v>
      </c>
      <c r="E111" s="4">
        <v>45322</v>
      </c>
      <c r="F111" s="4">
        <v>45320</v>
      </c>
      <c r="G111" s="7">
        <f t="shared" si="3"/>
        <v>-2</v>
      </c>
      <c r="H111" s="14" t="s">
        <v>14</v>
      </c>
      <c r="J111" s="30">
        <f t="shared" si="2"/>
        <v>-124</v>
      </c>
    </row>
    <row r="112" spans="1:10" x14ac:dyDescent="0.25">
      <c r="A112" s="4">
        <v>45307</v>
      </c>
      <c r="B112" s="5">
        <v>1951</v>
      </c>
      <c r="C112" s="5">
        <v>43</v>
      </c>
      <c r="D112" s="6">
        <v>11406.25</v>
      </c>
      <c r="E112" s="4">
        <v>45333</v>
      </c>
      <c r="F112" s="4">
        <v>45331</v>
      </c>
      <c r="G112" s="7">
        <f t="shared" si="3"/>
        <v>-2</v>
      </c>
      <c r="H112" s="14" t="s">
        <v>14</v>
      </c>
      <c r="J112" s="30">
        <f t="shared" si="2"/>
        <v>-22812.5</v>
      </c>
    </row>
    <row r="113" spans="1:10" x14ac:dyDescent="0.25">
      <c r="A113" s="4">
        <v>45307</v>
      </c>
      <c r="B113" s="5">
        <v>1413</v>
      </c>
      <c r="C113" s="5">
        <v>44</v>
      </c>
      <c r="D113" s="6">
        <v>66.209999999999994</v>
      </c>
      <c r="E113" s="4">
        <v>45333</v>
      </c>
      <c r="F113" s="4">
        <v>45324</v>
      </c>
      <c r="G113" s="7">
        <f t="shared" si="3"/>
        <v>-9</v>
      </c>
      <c r="H113" s="15" t="s">
        <v>15</v>
      </c>
      <c r="J113" s="30">
        <f t="shared" si="2"/>
        <v>-595.89</v>
      </c>
    </row>
    <row r="114" spans="1:10" x14ac:dyDescent="0.25">
      <c r="A114" s="4">
        <v>45307</v>
      </c>
      <c r="B114" s="5">
        <v>779</v>
      </c>
      <c r="C114" s="5">
        <v>45</v>
      </c>
      <c r="D114" s="6">
        <v>1539</v>
      </c>
      <c r="E114" s="4">
        <v>45332</v>
      </c>
      <c r="F114" s="4">
        <v>45321</v>
      </c>
      <c r="G114" s="7">
        <f t="shared" si="3"/>
        <v>-11</v>
      </c>
      <c r="H114" s="17" t="s">
        <v>17</v>
      </c>
      <c r="J114" s="30">
        <f t="shared" si="2"/>
        <v>-16929</v>
      </c>
    </row>
    <row r="115" spans="1:10" x14ac:dyDescent="0.25">
      <c r="A115" s="4">
        <v>45307</v>
      </c>
      <c r="B115" s="5">
        <v>2062</v>
      </c>
      <c r="C115" s="5">
        <v>46</v>
      </c>
      <c r="D115" s="6">
        <v>54402.33</v>
      </c>
      <c r="E115" s="4">
        <v>45322</v>
      </c>
      <c r="F115" s="4">
        <v>45320</v>
      </c>
      <c r="G115" s="7">
        <f t="shared" si="3"/>
        <v>-2</v>
      </c>
      <c r="H115" s="14" t="s">
        <v>14</v>
      </c>
      <c r="J115" s="30">
        <f t="shared" si="2"/>
        <v>-108804.66</v>
      </c>
    </row>
    <row r="116" spans="1:10" x14ac:dyDescent="0.25">
      <c r="A116" s="4">
        <v>45307</v>
      </c>
      <c r="B116" s="5">
        <v>2074</v>
      </c>
      <c r="C116" s="5">
        <v>47</v>
      </c>
      <c r="D116" s="6">
        <v>51.43</v>
      </c>
      <c r="E116" s="4">
        <v>45327</v>
      </c>
      <c r="F116" s="4">
        <v>45327</v>
      </c>
      <c r="G116" s="7">
        <f t="shared" si="3"/>
        <v>0</v>
      </c>
      <c r="H116" s="14" t="s">
        <v>14</v>
      </c>
      <c r="J116" s="30">
        <f t="shared" si="2"/>
        <v>0</v>
      </c>
    </row>
    <row r="117" spans="1:10" x14ac:dyDescent="0.25">
      <c r="A117" s="4">
        <v>45307</v>
      </c>
      <c r="B117" s="5">
        <v>507</v>
      </c>
      <c r="C117" s="5">
        <v>48</v>
      </c>
      <c r="D117" s="6">
        <v>68.180000000000007</v>
      </c>
      <c r="E117" s="4">
        <v>45303</v>
      </c>
      <c r="F117" s="4">
        <v>45303</v>
      </c>
      <c r="G117" s="7">
        <f t="shared" si="3"/>
        <v>0</v>
      </c>
      <c r="H117" s="11" t="s">
        <v>11</v>
      </c>
      <c r="J117" s="30">
        <f t="shared" si="2"/>
        <v>0</v>
      </c>
    </row>
    <row r="118" spans="1:10" x14ac:dyDescent="0.25">
      <c r="A118" s="4">
        <v>45307</v>
      </c>
      <c r="B118" s="5">
        <v>764</v>
      </c>
      <c r="C118" s="5">
        <v>49</v>
      </c>
      <c r="D118" s="6">
        <v>8142</v>
      </c>
      <c r="E118" s="4">
        <v>45322</v>
      </c>
      <c r="F118" s="4">
        <v>45321</v>
      </c>
      <c r="G118" s="7">
        <f t="shared" si="3"/>
        <v>-1</v>
      </c>
      <c r="H118" s="17" t="s">
        <v>17</v>
      </c>
      <c r="J118" s="30">
        <f t="shared" si="2"/>
        <v>-8142</v>
      </c>
    </row>
    <row r="119" spans="1:10" x14ac:dyDescent="0.25">
      <c r="A119" s="4">
        <v>45307</v>
      </c>
      <c r="B119" s="5">
        <v>323</v>
      </c>
      <c r="C119" s="5">
        <v>50</v>
      </c>
      <c r="D119" s="6">
        <v>27.4</v>
      </c>
      <c r="E119" s="4">
        <v>45334</v>
      </c>
      <c r="F119" s="4">
        <v>45324</v>
      </c>
      <c r="G119" s="7">
        <f t="shared" si="3"/>
        <v>-10</v>
      </c>
      <c r="H119" s="12" t="s">
        <v>12</v>
      </c>
      <c r="J119" s="30">
        <f t="shared" si="2"/>
        <v>-274</v>
      </c>
    </row>
    <row r="120" spans="1:10" x14ac:dyDescent="0.25">
      <c r="A120" s="4">
        <v>45307</v>
      </c>
      <c r="B120" s="5">
        <v>323</v>
      </c>
      <c r="C120" s="5">
        <v>51</v>
      </c>
      <c r="D120" s="6">
        <v>41.97</v>
      </c>
      <c r="E120" s="4">
        <v>45334</v>
      </c>
      <c r="F120" s="4">
        <v>45322</v>
      </c>
      <c r="G120" s="7">
        <f t="shared" si="3"/>
        <v>-12</v>
      </c>
      <c r="H120" s="12" t="s">
        <v>12</v>
      </c>
      <c r="J120" s="30">
        <f t="shared" si="2"/>
        <v>-503.64</v>
      </c>
    </row>
    <row r="121" spans="1:10" x14ac:dyDescent="0.25">
      <c r="A121" s="4">
        <v>45307</v>
      </c>
      <c r="B121" s="5">
        <v>1413</v>
      </c>
      <c r="C121" s="5">
        <v>52</v>
      </c>
      <c r="D121" s="6">
        <v>270.11</v>
      </c>
      <c r="E121" s="4">
        <v>45334</v>
      </c>
      <c r="F121" s="4">
        <v>45324</v>
      </c>
      <c r="G121" s="7">
        <f t="shared" si="3"/>
        <v>-10</v>
      </c>
      <c r="H121" s="15" t="s">
        <v>15</v>
      </c>
      <c r="J121" s="30">
        <f t="shared" si="2"/>
        <v>-2701.1000000000004</v>
      </c>
    </row>
    <row r="122" spans="1:10" x14ac:dyDescent="0.25">
      <c r="A122" s="4">
        <v>45307</v>
      </c>
      <c r="B122" s="5">
        <v>1590</v>
      </c>
      <c r="C122" s="5">
        <v>53</v>
      </c>
      <c r="D122" s="6">
        <v>3740.8</v>
      </c>
      <c r="E122" s="4">
        <v>45334</v>
      </c>
      <c r="F122" s="4">
        <v>45328</v>
      </c>
      <c r="G122" s="7">
        <f t="shared" si="3"/>
        <v>-6</v>
      </c>
      <c r="H122" s="14" t="s">
        <v>14</v>
      </c>
      <c r="J122" s="30">
        <f t="shared" si="2"/>
        <v>-22444.800000000003</v>
      </c>
    </row>
    <row r="123" spans="1:10" x14ac:dyDescent="0.25">
      <c r="A123" s="4">
        <v>45308</v>
      </c>
      <c r="B123" s="5">
        <v>2079</v>
      </c>
      <c r="C123" s="5">
        <v>54</v>
      </c>
      <c r="D123" s="6">
        <v>56333.87</v>
      </c>
      <c r="E123" s="4">
        <v>45318</v>
      </c>
      <c r="F123" s="4">
        <v>45315</v>
      </c>
      <c r="G123" s="7">
        <f t="shared" si="3"/>
        <v>-3</v>
      </c>
      <c r="H123" s="14" t="s">
        <v>14</v>
      </c>
      <c r="J123" s="30">
        <f t="shared" si="2"/>
        <v>-169001.61000000002</v>
      </c>
    </row>
    <row r="124" spans="1:10" x14ac:dyDescent="0.25">
      <c r="A124" s="4">
        <v>45310</v>
      </c>
      <c r="B124" s="5">
        <v>1986</v>
      </c>
      <c r="C124" s="5">
        <v>55</v>
      </c>
      <c r="D124" s="6">
        <v>447.32</v>
      </c>
      <c r="E124" s="4">
        <v>45320</v>
      </c>
      <c r="F124" s="4">
        <v>45320</v>
      </c>
      <c r="G124" s="7">
        <f t="shared" si="3"/>
        <v>0</v>
      </c>
      <c r="H124" s="14" t="s">
        <v>14</v>
      </c>
      <c r="J124" s="30">
        <f t="shared" si="2"/>
        <v>0</v>
      </c>
    </row>
    <row r="125" spans="1:10" x14ac:dyDescent="0.25">
      <c r="A125" s="4">
        <v>45310</v>
      </c>
      <c r="B125" s="5">
        <v>569</v>
      </c>
      <c r="C125" s="5">
        <v>56</v>
      </c>
      <c r="D125" s="6">
        <v>428</v>
      </c>
      <c r="E125" s="4">
        <v>45322</v>
      </c>
      <c r="F125" s="4">
        <v>45350</v>
      </c>
      <c r="G125" s="7">
        <f t="shared" si="3"/>
        <v>28</v>
      </c>
      <c r="H125" s="11" t="s">
        <v>11</v>
      </c>
      <c r="J125" s="30">
        <f t="shared" si="2"/>
        <v>11984</v>
      </c>
    </row>
    <row r="126" spans="1:10" x14ac:dyDescent="0.25">
      <c r="A126" s="4">
        <v>45310</v>
      </c>
      <c r="B126" s="5">
        <v>91</v>
      </c>
      <c r="C126" s="5">
        <v>57</v>
      </c>
      <c r="D126" s="6">
        <v>1044.57</v>
      </c>
      <c r="E126" s="4">
        <v>45320</v>
      </c>
      <c r="F126" s="4">
        <v>45321</v>
      </c>
      <c r="G126" s="7">
        <f t="shared" si="3"/>
        <v>1</v>
      </c>
      <c r="H126" s="13" t="s">
        <v>13</v>
      </c>
      <c r="J126" s="30">
        <f t="shared" si="2"/>
        <v>1044.57</v>
      </c>
    </row>
    <row r="127" spans="1:10" x14ac:dyDescent="0.25">
      <c r="A127" s="4">
        <v>45310</v>
      </c>
      <c r="B127" s="5">
        <v>35</v>
      </c>
      <c r="C127" s="5">
        <v>58</v>
      </c>
      <c r="D127" s="6">
        <v>1568.92</v>
      </c>
      <c r="E127" s="4">
        <v>45367</v>
      </c>
      <c r="F127" s="4">
        <v>45365</v>
      </c>
      <c r="G127" s="7">
        <f t="shared" si="3"/>
        <v>-2</v>
      </c>
      <c r="H127" s="13" t="s">
        <v>13</v>
      </c>
      <c r="J127" s="30">
        <f t="shared" si="2"/>
        <v>-3137.84</v>
      </c>
    </row>
    <row r="128" spans="1:10" x14ac:dyDescent="0.25">
      <c r="A128" s="4">
        <v>45310</v>
      </c>
      <c r="B128" s="5">
        <v>281</v>
      </c>
      <c r="C128" s="5">
        <v>59</v>
      </c>
      <c r="D128" s="6">
        <v>3568.09</v>
      </c>
      <c r="E128" s="4">
        <v>45339</v>
      </c>
      <c r="F128" s="4">
        <v>45334</v>
      </c>
      <c r="G128" s="7">
        <f t="shared" si="3"/>
        <v>-5</v>
      </c>
      <c r="H128" s="14" t="s">
        <v>14</v>
      </c>
      <c r="J128" s="30">
        <f t="shared" si="2"/>
        <v>-17840.45</v>
      </c>
    </row>
    <row r="129" spans="1:10" x14ac:dyDescent="0.25">
      <c r="A129" s="4">
        <v>45310</v>
      </c>
      <c r="B129" s="5">
        <v>2080</v>
      </c>
      <c r="C129" s="5">
        <v>60</v>
      </c>
      <c r="D129" s="6">
        <v>42</v>
      </c>
      <c r="E129" s="4">
        <v>45335</v>
      </c>
      <c r="F129" s="4">
        <v>45335</v>
      </c>
      <c r="G129" s="7">
        <f t="shared" si="3"/>
        <v>0</v>
      </c>
      <c r="H129" s="14" t="s">
        <v>14</v>
      </c>
      <c r="J129" s="30">
        <f t="shared" si="2"/>
        <v>0</v>
      </c>
    </row>
    <row r="130" spans="1:10" x14ac:dyDescent="0.25">
      <c r="A130" s="4">
        <v>45310</v>
      </c>
      <c r="B130" s="5">
        <v>2080</v>
      </c>
      <c r="C130" s="5">
        <v>61</v>
      </c>
      <c r="D130" s="6">
        <v>261.45</v>
      </c>
      <c r="E130" s="4">
        <v>45335</v>
      </c>
      <c r="F130" s="4">
        <v>45335</v>
      </c>
      <c r="G130" s="7">
        <f t="shared" si="3"/>
        <v>0</v>
      </c>
      <c r="H130" s="14" t="s">
        <v>14</v>
      </c>
      <c r="J130" s="30">
        <f t="shared" si="2"/>
        <v>0</v>
      </c>
    </row>
    <row r="131" spans="1:10" x14ac:dyDescent="0.25">
      <c r="A131" s="4">
        <v>45310</v>
      </c>
      <c r="B131" s="5">
        <v>2080</v>
      </c>
      <c r="C131" s="5">
        <v>62</v>
      </c>
      <c r="D131" s="6">
        <v>715.55</v>
      </c>
      <c r="E131" s="4">
        <v>45335</v>
      </c>
      <c r="F131" s="4">
        <v>45335</v>
      </c>
      <c r="G131" s="7">
        <f t="shared" si="3"/>
        <v>0</v>
      </c>
      <c r="H131" s="14" t="s">
        <v>14</v>
      </c>
      <c r="J131" s="30">
        <f t="shared" ref="J131:J194" si="4">G131*D131</f>
        <v>0</v>
      </c>
    </row>
    <row r="132" spans="1:10" x14ac:dyDescent="0.25">
      <c r="A132" s="4">
        <v>45310</v>
      </c>
      <c r="B132" s="5">
        <v>2080</v>
      </c>
      <c r="C132" s="5">
        <v>63</v>
      </c>
      <c r="D132" s="6">
        <v>254.83</v>
      </c>
      <c r="E132" s="4">
        <v>45335</v>
      </c>
      <c r="F132" s="4">
        <v>45335</v>
      </c>
      <c r="G132" s="7">
        <f t="shared" si="3"/>
        <v>0</v>
      </c>
      <c r="H132" s="14" t="s">
        <v>14</v>
      </c>
      <c r="J132" s="30">
        <f t="shared" si="4"/>
        <v>0</v>
      </c>
    </row>
    <row r="133" spans="1:10" x14ac:dyDescent="0.25">
      <c r="A133" s="4">
        <v>45310</v>
      </c>
      <c r="B133" s="5">
        <v>2080</v>
      </c>
      <c r="C133" s="5">
        <v>64</v>
      </c>
      <c r="D133" s="6">
        <v>567.21</v>
      </c>
      <c r="E133" s="4">
        <v>45335</v>
      </c>
      <c r="F133" s="4">
        <v>45335</v>
      </c>
      <c r="G133" s="7">
        <f t="shared" si="3"/>
        <v>0</v>
      </c>
      <c r="H133" s="14" t="s">
        <v>14</v>
      </c>
      <c r="J133" s="30">
        <f t="shared" si="4"/>
        <v>0</v>
      </c>
    </row>
    <row r="134" spans="1:10" x14ac:dyDescent="0.25">
      <c r="A134" s="4">
        <v>45310</v>
      </c>
      <c r="B134" s="5">
        <v>1680</v>
      </c>
      <c r="C134" s="5">
        <v>65</v>
      </c>
      <c r="D134" s="6">
        <v>172.25</v>
      </c>
      <c r="E134" s="4">
        <v>45337</v>
      </c>
      <c r="F134" s="4">
        <v>45321</v>
      </c>
      <c r="G134" s="7">
        <f t="shared" si="3"/>
        <v>-16</v>
      </c>
      <c r="H134" s="8" t="s">
        <v>8</v>
      </c>
      <c r="J134" s="30">
        <f t="shared" si="4"/>
        <v>-2756</v>
      </c>
    </row>
    <row r="135" spans="1:10" x14ac:dyDescent="0.25">
      <c r="A135" s="4">
        <v>45310</v>
      </c>
      <c r="B135" s="5">
        <v>35</v>
      </c>
      <c r="C135" s="5">
        <v>66</v>
      </c>
      <c r="D135" s="6">
        <v>207.13</v>
      </c>
      <c r="E135" s="4">
        <v>45367</v>
      </c>
      <c r="F135" s="4">
        <v>45365</v>
      </c>
      <c r="G135" s="7">
        <f t="shared" ref="G135:G198" si="5">F135-E135</f>
        <v>-2</v>
      </c>
      <c r="H135" s="13" t="s">
        <v>13</v>
      </c>
      <c r="J135" s="30">
        <f t="shared" si="4"/>
        <v>-414.26</v>
      </c>
    </row>
    <row r="136" spans="1:10" x14ac:dyDescent="0.25">
      <c r="A136" s="4">
        <v>45310</v>
      </c>
      <c r="B136" s="5">
        <v>281</v>
      </c>
      <c r="C136" s="5">
        <v>67</v>
      </c>
      <c r="D136" s="6">
        <v>2544</v>
      </c>
      <c r="E136" s="4">
        <v>45339</v>
      </c>
      <c r="F136" s="4">
        <v>45334</v>
      </c>
      <c r="G136" s="7">
        <f t="shared" si="5"/>
        <v>-5</v>
      </c>
      <c r="H136" s="14" t="s">
        <v>14</v>
      </c>
      <c r="J136" s="30">
        <f t="shared" si="4"/>
        <v>-12720</v>
      </c>
    </row>
    <row r="137" spans="1:10" x14ac:dyDescent="0.25">
      <c r="A137" s="4">
        <v>45310</v>
      </c>
      <c r="B137" s="5">
        <v>281</v>
      </c>
      <c r="C137" s="5">
        <v>68</v>
      </c>
      <c r="D137" s="6">
        <v>9928.83</v>
      </c>
      <c r="E137" s="4">
        <v>45339</v>
      </c>
      <c r="F137" s="4">
        <v>45334</v>
      </c>
      <c r="G137" s="7">
        <f t="shared" si="5"/>
        <v>-5</v>
      </c>
      <c r="H137" s="14" t="s">
        <v>14</v>
      </c>
      <c r="J137" s="30">
        <f t="shared" si="4"/>
        <v>-49644.15</v>
      </c>
    </row>
    <row r="138" spans="1:10" x14ac:dyDescent="0.25">
      <c r="A138" s="4">
        <v>45310</v>
      </c>
      <c r="B138" s="5">
        <v>809</v>
      </c>
      <c r="C138" s="5">
        <v>70</v>
      </c>
      <c r="D138" s="6">
        <v>3288.71</v>
      </c>
      <c r="E138" s="4">
        <v>45337</v>
      </c>
      <c r="F138" s="4">
        <v>45373</v>
      </c>
      <c r="G138" s="7">
        <f t="shared" si="5"/>
        <v>36</v>
      </c>
      <c r="H138" s="14" t="s">
        <v>14</v>
      </c>
      <c r="J138" s="30">
        <f t="shared" si="4"/>
        <v>118393.56</v>
      </c>
    </row>
    <row r="139" spans="1:10" x14ac:dyDescent="0.25">
      <c r="A139" s="4">
        <v>45310</v>
      </c>
      <c r="B139" s="5">
        <v>281</v>
      </c>
      <c r="C139" s="5">
        <v>71</v>
      </c>
      <c r="D139" s="6">
        <v>267.74</v>
      </c>
      <c r="E139" s="4">
        <v>45339</v>
      </c>
      <c r="F139" s="4">
        <v>45334</v>
      </c>
      <c r="G139" s="7">
        <f t="shared" si="5"/>
        <v>-5</v>
      </c>
      <c r="H139" s="14" t="s">
        <v>14</v>
      </c>
      <c r="J139" s="30">
        <f t="shared" si="4"/>
        <v>-1338.7</v>
      </c>
    </row>
    <row r="140" spans="1:10" x14ac:dyDescent="0.25">
      <c r="A140" s="4">
        <v>45313</v>
      </c>
      <c r="B140" s="5">
        <v>1464</v>
      </c>
      <c r="C140" s="5">
        <v>72</v>
      </c>
      <c r="D140" s="6">
        <v>5344</v>
      </c>
      <c r="E140" s="4">
        <v>45313</v>
      </c>
      <c r="F140" s="4">
        <v>45313</v>
      </c>
      <c r="G140" s="7">
        <f t="shared" si="5"/>
        <v>0</v>
      </c>
      <c r="H140" s="11" t="s">
        <v>11</v>
      </c>
      <c r="J140" s="30">
        <f t="shared" si="4"/>
        <v>0</v>
      </c>
    </row>
    <row r="141" spans="1:10" x14ac:dyDescent="0.25">
      <c r="A141" s="4">
        <v>45313</v>
      </c>
      <c r="B141" s="5">
        <v>36</v>
      </c>
      <c r="C141" s="5">
        <v>73</v>
      </c>
      <c r="D141" s="6">
        <v>15.53</v>
      </c>
      <c r="E141" s="4">
        <v>45329</v>
      </c>
      <c r="F141" s="4">
        <v>45324</v>
      </c>
      <c r="G141" s="7">
        <f t="shared" si="5"/>
        <v>-5</v>
      </c>
      <c r="H141" s="13" t="s">
        <v>13</v>
      </c>
      <c r="J141" s="30">
        <f t="shared" si="4"/>
        <v>-77.649999999999991</v>
      </c>
    </row>
    <row r="142" spans="1:10" x14ac:dyDescent="0.25">
      <c r="A142" s="4">
        <v>45313</v>
      </c>
      <c r="B142" s="5">
        <v>2080</v>
      </c>
      <c r="C142" s="5">
        <v>74</v>
      </c>
      <c r="D142" s="6">
        <v>115.07</v>
      </c>
      <c r="E142" s="4">
        <v>45335</v>
      </c>
      <c r="F142" s="4">
        <v>45335</v>
      </c>
      <c r="G142" s="7">
        <f t="shared" si="5"/>
        <v>0</v>
      </c>
      <c r="H142" s="14" t="s">
        <v>14</v>
      </c>
      <c r="J142" s="30">
        <f t="shared" si="4"/>
        <v>0</v>
      </c>
    </row>
    <row r="143" spans="1:10" x14ac:dyDescent="0.25">
      <c r="A143" s="4">
        <v>45313</v>
      </c>
      <c r="B143" s="5">
        <v>2080</v>
      </c>
      <c r="C143" s="5">
        <v>75</v>
      </c>
      <c r="D143" s="6">
        <v>63</v>
      </c>
      <c r="E143" s="4">
        <v>45335</v>
      </c>
      <c r="F143" s="4">
        <v>45335</v>
      </c>
      <c r="G143" s="7">
        <f t="shared" si="5"/>
        <v>0</v>
      </c>
      <c r="H143" s="14" t="s">
        <v>14</v>
      </c>
      <c r="J143" s="30">
        <f t="shared" si="4"/>
        <v>0</v>
      </c>
    </row>
    <row r="144" spans="1:10" x14ac:dyDescent="0.25">
      <c r="A144" s="4">
        <v>45313</v>
      </c>
      <c r="B144" s="5">
        <v>2080</v>
      </c>
      <c r="C144" s="5">
        <v>76</v>
      </c>
      <c r="D144" s="6">
        <v>45</v>
      </c>
      <c r="E144" s="4">
        <v>45335</v>
      </c>
      <c r="F144" s="4">
        <v>45335</v>
      </c>
      <c r="G144" s="7">
        <f t="shared" si="5"/>
        <v>0</v>
      </c>
      <c r="H144" s="14" t="s">
        <v>14</v>
      </c>
      <c r="J144" s="30">
        <f t="shared" si="4"/>
        <v>0</v>
      </c>
    </row>
    <row r="145" spans="1:10" x14ac:dyDescent="0.25">
      <c r="A145" s="4">
        <v>45313</v>
      </c>
      <c r="B145" s="5">
        <v>2080</v>
      </c>
      <c r="C145" s="5">
        <v>77</v>
      </c>
      <c r="D145" s="6">
        <v>130.37</v>
      </c>
      <c r="E145" s="4">
        <v>45335</v>
      </c>
      <c r="F145" s="4">
        <v>45335</v>
      </c>
      <c r="G145" s="7">
        <f t="shared" si="5"/>
        <v>0</v>
      </c>
      <c r="H145" s="14" t="s">
        <v>14</v>
      </c>
      <c r="J145" s="30">
        <f t="shared" si="4"/>
        <v>0</v>
      </c>
    </row>
    <row r="146" spans="1:10" x14ac:dyDescent="0.25">
      <c r="A146" s="4">
        <v>45313</v>
      </c>
      <c r="B146" s="5">
        <v>2080</v>
      </c>
      <c r="C146" s="5">
        <v>78</v>
      </c>
      <c r="D146" s="6">
        <v>106.49</v>
      </c>
      <c r="E146" s="4">
        <v>45335</v>
      </c>
      <c r="F146" s="4">
        <v>45335</v>
      </c>
      <c r="G146" s="7">
        <f t="shared" si="5"/>
        <v>0</v>
      </c>
      <c r="H146" s="14" t="s">
        <v>14</v>
      </c>
      <c r="J146" s="30">
        <f t="shared" si="4"/>
        <v>0</v>
      </c>
    </row>
    <row r="147" spans="1:10" x14ac:dyDescent="0.25">
      <c r="A147" s="4">
        <v>45313</v>
      </c>
      <c r="B147" s="5">
        <v>2080</v>
      </c>
      <c r="C147" s="5">
        <v>79</v>
      </c>
      <c r="D147" s="6">
        <v>110.73</v>
      </c>
      <c r="E147" s="4">
        <v>45335</v>
      </c>
      <c r="F147" s="4">
        <v>45335</v>
      </c>
      <c r="G147" s="7">
        <f t="shared" si="5"/>
        <v>0</v>
      </c>
      <c r="H147" s="14" t="s">
        <v>14</v>
      </c>
      <c r="J147" s="30">
        <f t="shared" si="4"/>
        <v>0</v>
      </c>
    </row>
    <row r="148" spans="1:10" x14ac:dyDescent="0.25">
      <c r="A148" s="4">
        <v>45313</v>
      </c>
      <c r="B148" s="5">
        <v>36</v>
      </c>
      <c r="C148" s="5">
        <v>80</v>
      </c>
      <c r="D148" s="6">
        <v>1083.01</v>
      </c>
      <c r="E148" s="4">
        <v>45334</v>
      </c>
      <c r="F148" s="4">
        <v>45324</v>
      </c>
      <c r="G148" s="7">
        <f t="shared" si="5"/>
        <v>-10</v>
      </c>
      <c r="H148" s="13" t="s">
        <v>13</v>
      </c>
      <c r="J148" s="30">
        <f t="shared" si="4"/>
        <v>-10830.1</v>
      </c>
    </row>
    <row r="149" spans="1:10" x14ac:dyDescent="0.25">
      <c r="A149" s="4">
        <v>45313</v>
      </c>
      <c r="B149" s="5">
        <v>2081</v>
      </c>
      <c r="C149" s="5">
        <v>81</v>
      </c>
      <c r="D149" s="6">
        <v>552</v>
      </c>
      <c r="E149" s="4">
        <v>45340</v>
      </c>
      <c r="F149" s="4">
        <v>45334</v>
      </c>
      <c r="G149" s="7">
        <f t="shared" si="5"/>
        <v>-6</v>
      </c>
      <c r="H149" s="14" t="s">
        <v>14</v>
      </c>
      <c r="J149" s="30">
        <f t="shared" si="4"/>
        <v>-3312</v>
      </c>
    </row>
    <row r="150" spans="1:10" x14ac:dyDescent="0.25">
      <c r="A150" s="4">
        <v>45316</v>
      </c>
      <c r="B150" s="5">
        <v>1543</v>
      </c>
      <c r="C150" s="5">
        <v>82</v>
      </c>
      <c r="D150" s="6">
        <v>28080</v>
      </c>
      <c r="E150" s="4">
        <v>45344</v>
      </c>
      <c r="F150" s="4">
        <v>45344</v>
      </c>
      <c r="G150" s="7">
        <f t="shared" si="5"/>
        <v>0</v>
      </c>
      <c r="H150" s="14" t="s">
        <v>14</v>
      </c>
      <c r="J150" s="30">
        <f t="shared" si="4"/>
        <v>0</v>
      </c>
    </row>
    <row r="151" spans="1:10" x14ac:dyDescent="0.25">
      <c r="A151" s="4">
        <v>45316</v>
      </c>
      <c r="B151" s="5">
        <v>2030</v>
      </c>
      <c r="C151" s="5">
        <v>83</v>
      </c>
      <c r="D151" s="6">
        <v>58.86</v>
      </c>
      <c r="E151" s="4">
        <v>45351</v>
      </c>
      <c r="F151" s="4">
        <v>45349</v>
      </c>
      <c r="G151" s="7">
        <f t="shared" si="5"/>
        <v>-2</v>
      </c>
      <c r="H151" s="12" t="s">
        <v>12</v>
      </c>
      <c r="J151" s="30">
        <f t="shared" si="4"/>
        <v>-117.72</v>
      </c>
    </row>
    <row r="152" spans="1:10" x14ac:dyDescent="0.25">
      <c r="A152" s="4">
        <v>45316</v>
      </c>
      <c r="B152" s="5">
        <v>1440</v>
      </c>
      <c r="C152" s="5">
        <v>84</v>
      </c>
      <c r="D152" s="6">
        <v>140</v>
      </c>
      <c r="E152" s="4">
        <v>45342</v>
      </c>
      <c r="F152" s="4">
        <v>45322</v>
      </c>
      <c r="G152" s="7">
        <f t="shared" si="5"/>
        <v>-20</v>
      </c>
      <c r="H152" s="15" t="s">
        <v>15</v>
      </c>
      <c r="J152" s="30">
        <f t="shared" si="4"/>
        <v>-2800</v>
      </c>
    </row>
    <row r="153" spans="1:10" x14ac:dyDescent="0.25">
      <c r="A153" s="4">
        <v>45316</v>
      </c>
      <c r="B153" s="5">
        <v>1678</v>
      </c>
      <c r="C153" s="5">
        <v>85</v>
      </c>
      <c r="D153" s="6">
        <v>2509.2199999999998</v>
      </c>
      <c r="E153" s="4">
        <v>45339</v>
      </c>
      <c r="F153" s="4">
        <v>45334</v>
      </c>
      <c r="G153" s="7">
        <f t="shared" si="5"/>
        <v>-5</v>
      </c>
      <c r="H153" s="14" t="s">
        <v>14</v>
      </c>
      <c r="J153" s="30">
        <f t="shared" si="4"/>
        <v>-12546.099999999999</v>
      </c>
    </row>
    <row r="154" spans="1:10" x14ac:dyDescent="0.25">
      <c r="A154" s="4">
        <v>45316</v>
      </c>
      <c r="B154" s="5">
        <v>1678</v>
      </c>
      <c r="C154" s="5">
        <v>86</v>
      </c>
      <c r="D154" s="6">
        <v>840.32</v>
      </c>
      <c r="E154" s="4">
        <v>45339</v>
      </c>
      <c r="F154" s="4">
        <v>45334</v>
      </c>
      <c r="G154" s="7">
        <f t="shared" si="5"/>
        <v>-5</v>
      </c>
      <c r="H154" s="14" t="s">
        <v>14</v>
      </c>
      <c r="J154" s="30">
        <f t="shared" si="4"/>
        <v>-4201.6000000000004</v>
      </c>
    </row>
    <row r="155" spans="1:10" x14ac:dyDescent="0.25">
      <c r="A155" s="4">
        <v>45316</v>
      </c>
      <c r="B155" s="5">
        <v>1678</v>
      </c>
      <c r="C155" s="5">
        <v>87</v>
      </c>
      <c r="D155" s="6">
        <v>2766.8</v>
      </c>
      <c r="E155" s="4">
        <v>45339</v>
      </c>
      <c r="F155" s="4">
        <v>45334</v>
      </c>
      <c r="G155" s="7">
        <f t="shared" si="5"/>
        <v>-5</v>
      </c>
      <c r="H155" s="14" t="s">
        <v>14</v>
      </c>
      <c r="J155" s="30">
        <f t="shared" si="4"/>
        <v>-13834</v>
      </c>
    </row>
    <row r="156" spans="1:10" x14ac:dyDescent="0.25">
      <c r="A156" s="4">
        <v>45316</v>
      </c>
      <c r="B156" s="5">
        <v>1678</v>
      </c>
      <c r="C156" s="5">
        <v>88</v>
      </c>
      <c r="D156" s="6">
        <v>31830.52</v>
      </c>
      <c r="E156" s="4">
        <v>45339</v>
      </c>
      <c r="F156" s="4">
        <v>45334</v>
      </c>
      <c r="G156" s="7">
        <f t="shared" si="5"/>
        <v>-5</v>
      </c>
      <c r="H156" s="14" t="s">
        <v>14</v>
      </c>
      <c r="J156" s="30">
        <f t="shared" si="4"/>
        <v>-159152.6</v>
      </c>
    </row>
    <row r="157" spans="1:10" x14ac:dyDescent="0.25">
      <c r="A157" s="4">
        <v>45316</v>
      </c>
      <c r="B157" s="5">
        <v>1784</v>
      </c>
      <c r="C157" s="5">
        <v>89</v>
      </c>
      <c r="D157" s="6">
        <v>5997.45</v>
      </c>
      <c r="E157" s="4">
        <v>45345</v>
      </c>
      <c r="F157" s="4">
        <v>45343</v>
      </c>
      <c r="G157" s="7">
        <f t="shared" si="5"/>
        <v>-2</v>
      </c>
      <c r="H157" s="14" t="s">
        <v>14</v>
      </c>
      <c r="J157" s="30">
        <f t="shared" si="4"/>
        <v>-11994.9</v>
      </c>
    </row>
    <row r="158" spans="1:10" x14ac:dyDescent="0.25">
      <c r="A158" s="4">
        <v>45316</v>
      </c>
      <c r="B158" s="5">
        <v>1724</v>
      </c>
      <c r="C158" s="5">
        <v>90</v>
      </c>
      <c r="D158" s="6">
        <v>8320</v>
      </c>
      <c r="E158" s="4">
        <v>45317</v>
      </c>
      <c r="F158" s="4">
        <v>45317</v>
      </c>
      <c r="G158" s="7">
        <f t="shared" si="5"/>
        <v>0</v>
      </c>
      <c r="H158" s="11" t="s">
        <v>11</v>
      </c>
      <c r="J158" s="30">
        <f t="shared" si="4"/>
        <v>0</v>
      </c>
    </row>
    <row r="159" spans="1:10" x14ac:dyDescent="0.25">
      <c r="A159" s="4">
        <v>45317</v>
      </c>
      <c r="B159" s="5">
        <v>260</v>
      </c>
      <c r="C159" s="5">
        <v>93</v>
      </c>
      <c r="D159" s="6">
        <v>11152</v>
      </c>
      <c r="E159" s="4">
        <v>45346</v>
      </c>
      <c r="F159" s="4">
        <v>45343</v>
      </c>
      <c r="G159" s="7">
        <f t="shared" si="5"/>
        <v>-3</v>
      </c>
      <c r="H159" s="14" t="s">
        <v>14</v>
      </c>
      <c r="J159" s="30">
        <f t="shared" si="4"/>
        <v>-33456</v>
      </c>
    </row>
    <row r="160" spans="1:10" x14ac:dyDescent="0.25">
      <c r="A160" s="4">
        <v>45317</v>
      </c>
      <c r="B160" s="5">
        <v>804</v>
      </c>
      <c r="C160" s="5">
        <v>94</v>
      </c>
      <c r="D160" s="6">
        <v>358.8</v>
      </c>
      <c r="E160" s="4">
        <v>45351</v>
      </c>
      <c r="F160" s="4">
        <v>45349</v>
      </c>
      <c r="G160" s="7">
        <f t="shared" si="5"/>
        <v>-2</v>
      </c>
      <c r="H160" s="10" t="s">
        <v>10</v>
      </c>
      <c r="J160" s="30">
        <f t="shared" si="4"/>
        <v>-717.6</v>
      </c>
    </row>
    <row r="161" spans="1:10" x14ac:dyDescent="0.25">
      <c r="A161" s="4">
        <v>45317</v>
      </c>
      <c r="B161" s="5">
        <v>511</v>
      </c>
      <c r="C161" s="5">
        <v>95</v>
      </c>
      <c r="D161" s="6">
        <v>17976.330000000002</v>
      </c>
      <c r="E161" s="4">
        <v>45347</v>
      </c>
      <c r="F161" s="4">
        <v>45344</v>
      </c>
      <c r="G161" s="7">
        <f t="shared" si="5"/>
        <v>-3</v>
      </c>
      <c r="H161" s="14" t="s">
        <v>14</v>
      </c>
      <c r="J161" s="30">
        <f t="shared" si="4"/>
        <v>-53928.990000000005</v>
      </c>
    </row>
    <row r="162" spans="1:10" x14ac:dyDescent="0.25">
      <c r="A162" s="4">
        <v>45317</v>
      </c>
      <c r="B162" s="5">
        <v>227</v>
      </c>
      <c r="C162" s="5">
        <v>97</v>
      </c>
      <c r="D162" s="6">
        <v>48.61</v>
      </c>
      <c r="E162" s="4">
        <v>45317</v>
      </c>
      <c r="F162" s="4">
        <v>45331</v>
      </c>
      <c r="G162" s="7">
        <f t="shared" si="5"/>
        <v>14</v>
      </c>
      <c r="H162" s="11" t="s">
        <v>11</v>
      </c>
      <c r="J162" s="30">
        <f t="shared" si="4"/>
        <v>680.54</v>
      </c>
    </row>
    <row r="163" spans="1:10" x14ac:dyDescent="0.25">
      <c r="A163" s="4">
        <v>45321</v>
      </c>
      <c r="B163" s="5">
        <v>373</v>
      </c>
      <c r="C163" s="5">
        <v>99</v>
      </c>
      <c r="D163" s="6">
        <v>1953</v>
      </c>
      <c r="E163" s="4">
        <v>45347</v>
      </c>
      <c r="F163" s="4">
        <v>45343</v>
      </c>
      <c r="G163" s="7">
        <f t="shared" si="5"/>
        <v>-4</v>
      </c>
      <c r="H163" s="14" t="s">
        <v>14</v>
      </c>
      <c r="J163" s="30">
        <f t="shared" si="4"/>
        <v>-7812</v>
      </c>
    </row>
    <row r="164" spans="1:10" x14ac:dyDescent="0.25">
      <c r="A164" s="4">
        <v>45321</v>
      </c>
      <c r="B164" s="5">
        <v>281</v>
      </c>
      <c r="C164" s="5">
        <v>100</v>
      </c>
      <c r="D164" s="6">
        <v>8645.07</v>
      </c>
      <c r="E164" s="4">
        <v>45347</v>
      </c>
      <c r="F164" s="4">
        <v>45349</v>
      </c>
      <c r="G164" s="7">
        <f t="shared" si="5"/>
        <v>2</v>
      </c>
      <c r="H164" s="14" t="s">
        <v>14</v>
      </c>
      <c r="J164" s="30">
        <f t="shared" si="4"/>
        <v>17290.14</v>
      </c>
    </row>
    <row r="165" spans="1:10" x14ac:dyDescent="0.25">
      <c r="A165" s="4">
        <v>45321</v>
      </c>
      <c r="B165" s="5">
        <v>734</v>
      </c>
      <c r="C165" s="5">
        <v>101</v>
      </c>
      <c r="D165" s="6">
        <v>349</v>
      </c>
      <c r="E165" s="4">
        <v>45362</v>
      </c>
      <c r="F165" s="4">
        <v>45358</v>
      </c>
      <c r="G165" s="7">
        <f t="shared" si="5"/>
        <v>-4</v>
      </c>
      <c r="H165" s="14" t="s">
        <v>14</v>
      </c>
      <c r="J165" s="30">
        <f t="shared" si="4"/>
        <v>-1396</v>
      </c>
    </row>
    <row r="166" spans="1:10" x14ac:dyDescent="0.25">
      <c r="A166" s="4">
        <v>45321</v>
      </c>
      <c r="B166" s="5">
        <v>2036</v>
      </c>
      <c r="C166" s="5">
        <v>102</v>
      </c>
      <c r="D166" s="6">
        <v>1657</v>
      </c>
      <c r="E166" s="4">
        <v>45351</v>
      </c>
      <c r="F166" s="4">
        <v>45343</v>
      </c>
      <c r="G166" s="7">
        <f t="shared" si="5"/>
        <v>-8</v>
      </c>
      <c r="H166" s="14" t="s">
        <v>14</v>
      </c>
      <c r="J166" s="30">
        <f t="shared" si="4"/>
        <v>-13256</v>
      </c>
    </row>
    <row r="167" spans="1:10" x14ac:dyDescent="0.25">
      <c r="A167" s="4">
        <v>45321</v>
      </c>
      <c r="B167" s="5">
        <v>1826</v>
      </c>
      <c r="C167" s="5">
        <v>103</v>
      </c>
      <c r="D167" s="6">
        <v>1469.81</v>
      </c>
      <c r="E167" s="4">
        <v>45351</v>
      </c>
      <c r="F167" s="4">
        <v>45344</v>
      </c>
      <c r="G167" s="7">
        <f t="shared" si="5"/>
        <v>-7</v>
      </c>
      <c r="H167" s="14" t="s">
        <v>14</v>
      </c>
      <c r="J167" s="30">
        <f t="shared" si="4"/>
        <v>-10288.67</v>
      </c>
    </row>
    <row r="168" spans="1:10" x14ac:dyDescent="0.25">
      <c r="A168" s="4">
        <v>45321</v>
      </c>
      <c r="B168" s="5">
        <v>1826</v>
      </c>
      <c r="C168" s="5">
        <v>104</v>
      </c>
      <c r="D168" s="6">
        <v>1029.6099999999999</v>
      </c>
      <c r="E168" s="4">
        <v>45351</v>
      </c>
      <c r="F168" s="4">
        <v>45344</v>
      </c>
      <c r="G168" s="7">
        <f t="shared" si="5"/>
        <v>-7</v>
      </c>
      <c r="H168" s="14" t="s">
        <v>14</v>
      </c>
      <c r="J168" s="30">
        <f t="shared" si="4"/>
        <v>-7207.2699999999995</v>
      </c>
    </row>
    <row r="169" spans="1:10" x14ac:dyDescent="0.25">
      <c r="A169" s="4">
        <v>45321</v>
      </c>
      <c r="B169" s="5">
        <v>1826</v>
      </c>
      <c r="C169" s="5">
        <v>105</v>
      </c>
      <c r="D169" s="6">
        <v>58983.08</v>
      </c>
      <c r="E169" s="4">
        <v>45351</v>
      </c>
      <c r="F169" s="4">
        <v>45344</v>
      </c>
      <c r="G169" s="7">
        <f t="shared" si="5"/>
        <v>-7</v>
      </c>
      <c r="H169" s="14" t="s">
        <v>14</v>
      </c>
      <c r="J169" s="30">
        <f t="shared" si="4"/>
        <v>-412881.56</v>
      </c>
    </row>
    <row r="170" spans="1:10" x14ac:dyDescent="0.25">
      <c r="A170" s="4">
        <v>45321</v>
      </c>
      <c r="B170" s="5">
        <v>2082</v>
      </c>
      <c r="C170" s="5">
        <v>106</v>
      </c>
      <c r="D170" s="6">
        <v>128256</v>
      </c>
      <c r="E170" s="4">
        <v>45346</v>
      </c>
      <c r="F170" s="4">
        <v>45344</v>
      </c>
      <c r="G170" s="7">
        <f t="shared" si="5"/>
        <v>-2</v>
      </c>
      <c r="H170" s="14" t="s">
        <v>14</v>
      </c>
      <c r="J170" s="30">
        <f t="shared" si="4"/>
        <v>-256512</v>
      </c>
    </row>
    <row r="171" spans="1:10" x14ac:dyDescent="0.25">
      <c r="A171" s="4">
        <v>45321</v>
      </c>
      <c r="B171" s="5">
        <v>346</v>
      </c>
      <c r="C171" s="5">
        <v>107</v>
      </c>
      <c r="D171" s="6">
        <v>65.650000000000006</v>
      </c>
      <c r="E171" s="4">
        <v>45321</v>
      </c>
      <c r="F171" s="4">
        <v>45321</v>
      </c>
      <c r="G171" s="7">
        <f t="shared" si="5"/>
        <v>0</v>
      </c>
      <c r="H171" s="15" t="s">
        <v>15</v>
      </c>
      <c r="J171" s="30">
        <f t="shared" si="4"/>
        <v>0</v>
      </c>
    </row>
    <row r="172" spans="1:10" x14ac:dyDescent="0.25">
      <c r="A172" s="4">
        <v>45321</v>
      </c>
      <c r="B172" s="5">
        <v>1826</v>
      </c>
      <c r="C172" s="5">
        <v>108</v>
      </c>
      <c r="D172" s="6">
        <v>255.7</v>
      </c>
      <c r="E172" s="4">
        <v>45351</v>
      </c>
      <c r="F172" s="4">
        <v>45344</v>
      </c>
      <c r="G172" s="7">
        <f t="shared" si="5"/>
        <v>-7</v>
      </c>
      <c r="H172" s="14" t="s">
        <v>14</v>
      </c>
      <c r="J172" s="30">
        <f t="shared" si="4"/>
        <v>-1789.8999999999999</v>
      </c>
    </row>
    <row r="173" spans="1:10" x14ac:dyDescent="0.25">
      <c r="A173" s="4">
        <v>45321</v>
      </c>
      <c r="B173" s="5">
        <v>357</v>
      </c>
      <c r="C173" s="5">
        <v>109</v>
      </c>
      <c r="D173" s="6">
        <v>7.5</v>
      </c>
      <c r="E173" s="4">
        <v>45321</v>
      </c>
      <c r="F173" s="4">
        <v>45321</v>
      </c>
      <c r="G173" s="7">
        <f t="shared" si="5"/>
        <v>0</v>
      </c>
      <c r="H173" s="15" t="s">
        <v>15</v>
      </c>
      <c r="J173" s="30">
        <f t="shared" si="4"/>
        <v>0</v>
      </c>
    </row>
    <row r="174" spans="1:10" x14ac:dyDescent="0.25">
      <c r="A174" s="4">
        <v>45321</v>
      </c>
      <c r="B174" s="5">
        <v>1525</v>
      </c>
      <c r="C174" s="5">
        <v>110</v>
      </c>
      <c r="D174" s="6">
        <v>4.92</v>
      </c>
      <c r="E174" s="4">
        <v>45321</v>
      </c>
      <c r="F174" s="4">
        <v>45321</v>
      </c>
      <c r="G174" s="7">
        <f t="shared" si="5"/>
        <v>0</v>
      </c>
      <c r="H174" s="15" t="s">
        <v>15</v>
      </c>
      <c r="J174" s="30">
        <f t="shared" si="4"/>
        <v>0</v>
      </c>
    </row>
    <row r="175" spans="1:10" x14ac:dyDescent="0.25">
      <c r="A175" s="4">
        <v>45324</v>
      </c>
      <c r="B175" s="5">
        <v>2084</v>
      </c>
      <c r="C175" s="5">
        <v>111</v>
      </c>
      <c r="D175" s="6">
        <v>200</v>
      </c>
      <c r="E175" s="4">
        <v>45348</v>
      </c>
      <c r="F175" s="4">
        <v>45344</v>
      </c>
      <c r="G175" s="7">
        <f t="shared" si="5"/>
        <v>-4</v>
      </c>
      <c r="H175" s="14" t="s">
        <v>14</v>
      </c>
      <c r="J175" s="30">
        <f t="shared" si="4"/>
        <v>-800</v>
      </c>
    </row>
    <row r="176" spans="1:10" x14ac:dyDescent="0.25">
      <c r="A176" s="4">
        <v>45324</v>
      </c>
      <c r="B176" s="5">
        <v>2084</v>
      </c>
      <c r="C176" s="5">
        <v>112</v>
      </c>
      <c r="D176" s="6">
        <v>600</v>
      </c>
      <c r="E176" s="4">
        <v>45348</v>
      </c>
      <c r="F176" s="4">
        <v>45344</v>
      </c>
      <c r="G176" s="7">
        <f t="shared" si="5"/>
        <v>-4</v>
      </c>
      <c r="H176" s="14" t="s">
        <v>14</v>
      </c>
      <c r="J176" s="30">
        <f t="shared" si="4"/>
        <v>-2400</v>
      </c>
    </row>
    <row r="177" spans="1:10" x14ac:dyDescent="0.25">
      <c r="A177" s="4">
        <v>45324</v>
      </c>
      <c r="B177" s="5">
        <v>1813</v>
      </c>
      <c r="C177" s="5">
        <v>113</v>
      </c>
      <c r="D177" s="6">
        <v>15000</v>
      </c>
      <c r="E177" s="4">
        <v>45351</v>
      </c>
      <c r="F177" s="4">
        <v>45344</v>
      </c>
      <c r="G177" s="7">
        <f t="shared" si="5"/>
        <v>-7</v>
      </c>
      <c r="H177" s="14" t="s">
        <v>14</v>
      </c>
      <c r="J177" s="30">
        <f t="shared" si="4"/>
        <v>-105000</v>
      </c>
    </row>
    <row r="178" spans="1:10" x14ac:dyDescent="0.25">
      <c r="A178" s="4">
        <v>45324</v>
      </c>
      <c r="B178" s="5">
        <v>1656</v>
      </c>
      <c r="C178" s="5">
        <v>114</v>
      </c>
      <c r="D178" s="6">
        <v>160</v>
      </c>
      <c r="E178" s="4">
        <v>45351</v>
      </c>
      <c r="F178" s="4">
        <v>45344</v>
      </c>
      <c r="G178" s="7">
        <f t="shared" si="5"/>
        <v>-7</v>
      </c>
      <c r="H178" s="14" t="s">
        <v>14</v>
      </c>
      <c r="J178" s="30">
        <f t="shared" si="4"/>
        <v>-1120</v>
      </c>
    </row>
    <row r="179" spans="1:10" x14ac:dyDescent="0.25">
      <c r="A179" s="4">
        <v>45324</v>
      </c>
      <c r="B179" s="5">
        <v>141</v>
      </c>
      <c r="C179" s="5">
        <v>115</v>
      </c>
      <c r="D179" s="6">
        <v>410.5</v>
      </c>
      <c r="E179" s="4">
        <v>45351</v>
      </c>
      <c r="F179" s="4">
        <v>45344</v>
      </c>
      <c r="G179" s="7">
        <f t="shared" si="5"/>
        <v>-7</v>
      </c>
      <c r="H179" s="14" t="s">
        <v>14</v>
      </c>
      <c r="J179" s="30">
        <f t="shared" si="4"/>
        <v>-2873.5</v>
      </c>
    </row>
    <row r="180" spans="1:10" x14ac:dyDescent="0.25">
      <c r="A180" s="4">
        <v>45324</v>
      </c>
      <c r="B180" s="5">
        <v>1680</v>
      </c>
      <c r="C180" s="5">
        <v>116</v>
      </c>
      <c r="D180" s="6">
        <v>443.5</v>
      </c>
      <c r="E180" s="4">
        <v>45351</v>
      </c>
      <c r="F180" s="4">
        <v>45349</v>
      </c>
      <c r="G180" s="7">
        <f t="shared" si="5"/>
        <v>-2</v>
      </c>
      <c r="H180" s="8" t="s">
        <v>8</v>
      </c>
      <c r="J180" s="30">
        <f t="shared" si="4"/>
        <v>-887</v>
      </c>
    </row>
    <row r="181" spans="1:10" x14ac:dyDescent="0.25">
      <c r="A181" s="4">
        <v>45324</v>
      </c>
      <c r="B181" s="5">
        <v>884</v>
      </c>
      <c r="C181" s="5">
        <v>117</v>
      </c>
      <c r="D181" s="6">
        <v>911.69</v>
      </c>
      <c r="E181" s="4">
        <v>45351</v>
      </c>
      <c r="F181" s="4">
        <v>45349</v>
      </c>
      <c r="G181" s="7">
        <f t="shared" si="5"/>
        <v>-2</v>
      </c>
      <c r="H181" s="11" t="s">
        <v>11</v>
      </c>
      <c r="J181" s="30">
        <f t="shared" si="4"/>
        <v>-1823.38</v>
      </c>
    </row>
    <row r="182" spans="1:10" x14ac:dyDescent="0.25">
      <c r="A182" s="4">
        <v>45327</v>
      </c>
      <c r="B182" s="5">
        <v>2085</v>
      </c>
      <c r="C182" s="5">
        <v>118</v>
      </c>
      <c r="D182" s="6">
        <v>6760.16</v>
      </c>
      <c r="E182" s="4">
        <v>45323</v>
      </c>
      <c r="F182" s="4">
        <v>45372</v>
      </c>
      <c r="G182" s="7">
        <f t="shared" si="5"/>
        <v>49</v>
      </c>
      <c r="H182" s="11" t="s">
        <v>11</v>
      </c>
      <c r="J182" s="30">
        <f t="shared" si="4"/>
        <v>331247.83999999997</v>
      </c>
    </row>
    <row r="183" spans="1:10" x14ac:dyDescent="0.25">
      <c r="A183" s="4">
        <v>45327</v>
      </c>
      <c r="B183" s="5">
        <v>2086</v>
      </c>
      <c r="C183" s="5">
        <v>119</v>
      </c>
      <c r="D183" s="6">
        <v>4548</v>
      </c>
      <c r="E183" s="4">
        <v>45351</v>
      </c>
      <c r="F183" s="4">
        <v>45344</v>
      </c>
      <c r="G183" s="7">
        <f t="shared" si="5"/>
        <v>-7</v>
      </c>
      <c r="H183" s="18" t="s">
        <v>18</v>
      </c>
      <c r="J183" s="30">
        <f t="shared" si="4"/>
        <v>-31836</v>
      </c>
    </row>
    <row r="184" spans="1:10" x14ac:dyDescent="0.25">
      <c r="A184" s="4">
        <v>45327</v>
      </c>
      <c r="B184" s="5">
        <v>136</v>
      </c>
      <c r="C184" s="5">
        <v>120</v>
      </c>
      <c r="D184" s="6">
        <v>2950</v>
      </c>
      <c r="E184" s="4">
        <v>45353</v>
      </c>
      <c r="F184" s="4">
        <v>45355</v>
      </c>
      <c r="G184" s="7">
        <f t="shared" si="5"/>
        <v>2</v>
      </c>
      <c r="H184" s="14" t="s">
        <v>14</v>
      </c>
      <c r="J184" s="30">
        <f t="shared" si="4"/>
        <v>5900</v>
      </c>
    </row>
    <row r="185" spans="1:10" x14ac:dyDescent="0.25">
      <c r="A185" s="4">
        <v>45327</v>
      </c>
      <c r="B185" s="5">
        <v>368</v>
      </c>
      <c r="C185" s="5">
        <v>121</v>
      </c>
      <c r="D185" s="6">
        <v>96.6</v>
      </c>
      <c r="E185" s="4">
        <v>45348</v>
      </c>
      <c r="F185" s="4">
        <v>45348</v>
      </c>
      <c r="G185" s="7">
        <f t="shared" si="5"/>
        <v>0</v>
      </c>
      <c r="H185" s="14" t="s">
        <v>14</v>
      </c>
      <c r="J185" s="30">
        <f t="shared" si="4"/>
        <v>0</v>
      </c>
    </row>
    <row r="186" spans="1:10" x14ac:dyDescent="0.25">
      <c r="A186" s="4">
        <v>45327</v>
      </c>
      <c r="B186" s="5">
        <v>1952</v>
      </c>
      <c r="C186" s="5">
        <v>122</v>
      </c>
      <c r="D186" s="6">
        <v>6.34</v>
      </c>
      <c r="E186" s="4">
        <v>45327</v>
      </c>
      <c r="F186" s="4">
        <v>45327</v>
      </c>
      <c r="G186" s="7">
        <f t="shared" si="5"/>
        <v>0</v>
      </c>
      <c r="H186" s="11" t="s">
        <v>11</v>
      </c>
      <c r="J186" s="30">
        <f t="shared" si="4"/>
        <v>0</v>
      </c>
    </row>
    <row r="187" spans="1:10" x14ac:dyDescent="0.25">
      <c r="A187" s="4">
        <v>45327</v>
      </c>
      <c r="B187" s="5">
        <v>368</v>
      </c>
      <c r="C187" s="5">
        <v>123</v>
      </c>
      <c r="D187" s="6">
        <v>3.4</v>
      </c>
      <c r="E187" s="4">
        <v>45348</v>
      </c>
      <c r="F187" s="4">
        <v>45348</v>
      </c>
      <c r="G187" s="7">
        <f t="shared" si="5"/>
        <v>0</v>
      </c>
      <c r="H187" s="13" t="s">
        <v>13</v>
      </c>
      <c r="J187" s="30">
        <f t="shared" si="4"/>
        <v>0</v>
      </c>
    </row>
    <row r="188" spans="1:10" x14ac:dyDescent="0.25">
      <c r="A188" s="4">
        <v>45327</v>
      </c>
      <c r="B188" s="5">
        <v>368</v>
      </c>
      <c r="C188" s="5">
        <v>124</v>
      </c>
      <c r="D188" s="6">
        <v>10.8</v>
      </c>
      <c r="E188" s="4">
        <v>45348</v>
      </c>
      <c r="F188" s="4">
        <v>45348</v>
      </c>
      <c r="G188" s="7">
        <f t="shared" si="5"/>
        <v>0</v>
      </c>
      <c r="H188" s="13" t="s">
        <v>13</v>
      </c>
      <c r="J188" s="30">
        <f t="shared" si="4"/>
        <v>0</v>
      </c>
    </row>
    <row r="189" spans="1:10" x14ac:dyDescent="0.25">
      <c r="A189" s="4">
        <v>45327</v>
      </c>
      <c r="B189" s="5">
        <v>366</v>
      </c>
      <c r="C189" s="5">
        <v>125</v>
      </c>
      <c r="D189" s="6">
        <v>626.62</v>
      </c>
      <c r="E189" s="4">
        <v>45351</v>
      </c>
      <c r="F189" s="4">
        <v>45349</v>
      </c>
      <c r="G189" s="7">
        <f t="shared" si="5"/>
        <v>-2</v>
      </c>
      <c r="H189" s="12" t="s">
        <v>12</v>
      </c>
      <c r="J189" s="30">
        <f t="shared" si="4"/>
        <v>-1253.24</v>
      </c>
    </row>
    <row r="190" spans="1:10" x14ac:dyDescent="0.25">
      <c r="A190" s="4">
        <v>45327</v>
      </c>
      <c r="B190" s="5">
        <v>1731</v>
      </c>
      <c r="C190" s="5">
        <v>126</v>
      </c>
      <c r="D190" s="6">
        <v>63</v>
      </c>
      <c r="E190" s="4">
        <v>45382</v>
      </c>
      <c r="F190" s="4">
        <v>45382</v>
      </c>
      <c r="G190" s="7">
        <f t="shared" si="5"/>
        <v>0</v>
      </c>
      <c r="H190" s="11" t="s">
        <v>11</v>
      </c>
      <c r="J190" s="30">
        <f t="shared" si="4"/>
        <v>0</v>
      </c>
    </row>
    <row r="191" spans="1:10" x14ac:dyDescent="0.25">
      <c r="A191" s="4">
        <v>45327</v>
      </c>
      <c r="B191" s="5">
        <v>1623</v>
      </c>
      <c r="C191" s="5">
        <v>127</v>
      </c>
      <c r="D191" s="6">
        <v>41.07</v>
      </c>
      <c r="E191" s="4">
        <v>45352</v>
      </c>
      <c r="F191" s="4">
        <v>45352</v>
      </c>
      <c r="G191" s="7">
        <f t="shared" si="5"/>
        <v>0</v>
      </c>
      <c r="H191" s="15" t="s">
        <v>15</v>
      </c>
      <c r="J191" s="30">
        <f t="shared" si="4"/>
        <v>0</v>
      </c>
    </row>
    <row r="192" spans="1:10" x14ac:dyDescent="0.25">
      <c r="A192" s="4">
        <v>45327</v>
      </c>
      <c r="B192" s="5">
        <v>180</v>
      </c>
      <c r="C192" s="5">
        <v>128</v>
      </c>
      <c r="D192" s="6">
        <v>225.46</v>
      </c>
      <c r="E192" s="4">
        <v>45382</v>
      </c>
      <c r="F192" s="4">
        <v>45377</v>
      </c>
      <c r="G192" s="7">
        <f t="shared" si="5"/>
        <v>-5</v>
      </c>
      <c r="H192" s="9" t="s">
        <v>9</v>
      </c>
      <c r="J192" s="30">
        <f t="shared" si="4"/>
        <v>-1127.3</v>
      </c>
    </row>
    <row r="193" spans="1:10" x14ac:dyDescent="0.25">
      <c r="A193" s="4">
        <v>45327</v>
      </c>
      <c r="B193" s="5">
        <v>368</v>
      </c>
      <c r="C193" s="5">
        <v>129</v>
      </c>
      <c r="D193" s="6">
        <v>173.35</v>
      </c>
      <c r="E193" s="4">
        <v>45348</v>
      </c>
      <c r="F193" s="4">
        <v>45348</v>
      </c>
      <c r="G193" s="7">
        <f t="shared" si="5"/>
        <v>0</v>
      </c>
      <c r="H193" s="13" t="s">
        <v>13</v>
      </c>
      <c r="J193" s="30">
        <f t="shared" si="4"/>
        <v>0</v>
      </c>
    </row>
    <row r="194" spans="1:10" x14ac:dyDescent="0.25">
      <c r="A194" s="4">
        <v>45327</v>
      </c>
      <c r="B194" s="5">
        <v>1487</v>
      </c>
      <c r="C194" s="5">
        <v>130</v>
      </c>
      <c r="D194" s="6">
        <v>238.68</v>
      </c>
      <c r="E194" s="4">
        <v>45351</v>
      </c>
      <c r="F194" s="4">
        <v>45344</v>
      </c>
      <c r="G194" s="7">
        <f t="shared" si="5"/>
        <v>-7</v>
      </c>
      <c r="H194" s="11" t="s">
        <v>11</v>
      </c>
      <c r="J194" s="30">
        <f t="shared" si="4"/>
        <v>-1670.76</v>
      </c>
    </row>
    <row r="195" spans="1:10" x14ac:dyDescent="0.25">
      <c r="A195" s="4">
        <v>45331</v>
      </c>
      <c r="B195" s="5">
        <v>1618</v>
      </c>
      <c r="C195" s="5">
        <v>131</v>
      </c>
      <c r="D195" s="6">
        <v>2086.0700000000002</v>
      </c>
      <c r="E195" s="4">
        <v>45351</v>
      </c>
      <c r="F195" s="4">
        <v>45350</v>
      </c>
      <c r="G195" s="7">
        <f t="shared" si="5"/>
        <v>-1</v>
      </c>
      <c r="H195" s="18" t="s">
        <v>18</v>
      </c>
      <c r="J195" s="30">
        <f t="shared" ref="J195:J258" si="6">G195*D195</f>
        <v>-2086.0700000000002</v>
      </c>
    </row>
    <row r="196" spans="1:10" x14ac:dyDescent="0.25">
      <c r="A196" s="4">
        <v>45331</v>
      </c>
      <c r="B196" s="5">
        <v>770</v>
      </c>
      <c r="C196" s="5">
        <v>132</v>
      </c>
      <c r="D196" s="6">
        <v>467.5</v>
      </c>
      <c r="E196" s="4">
        <v>45356</v>
      </c>
      <c r="F196" s="4">
        <v>45355</v>
      </c>
      <c r="G196" s="7">
        <f t="shared" si="5"/>
        <v>-1</v>
      </c>
      <c r="H196" s="14" t="s">
        <v>14</v>
      </c>
      <c r="J196" s="30">
        <f t="shared" si="6"/>
        <v>-467.5</v>
      </c>
    </row>
    <row r="197" spans="1:10" x14ac:dyDescent="0.25">
      <c r="A197" s="4">
        <v>45331</v>
      </c>
      <c r="B197" s="5">
        <v>788</v>
      </c>
      <c r="C197" s="5">
        <v>133</v>
      </c>
      <c r="D197" s="6">
        <v>44301.61</v>
      </c>
      <c r="E197" s="4">
        <v>45357</v>
      </c>
      <c r="F197" s="4">
        <v>45355</v>
      </c>
      <c r="G197" s="7">
        <f t="shared" si="5"/>
        <v>-2</v>
      </c>
      <c r="H197" s="14" t="s">
        <v>14</v>
      </c>
      <c r="J197" s="30">
        <f t="shared" si="6"/>
        <v>-88603.22</v>
      </c>
    </row>
    <row r="198" spans="1:10" x14ac:dyDescent="0.25">
      <c r="A198" s="4">
        <v>45331</v>
      </c>
      <c r="B198" s="5">
        <v>1732</v>
      </c>
      <c r="C198" s="5">
        <v>134</v>
      </c>
      <c r="D198" s="6">
        <v>166.69</v>
      </c>
      <c r="E198" s="4">
        <v>45328</v>
      </c>
      <c r="F198" s="4">
        <v>45328</v>
      </c>
      <c r="G198" s="7">
        <f t="shared" si="5"/>
        <v>0</v>
      </c>
      <c r="H198" s="9" t="s">
        <v>9</v>
      </c>
      <c r="J198" s="30">
        <f t="shared" si="6"/>
        <v>0</v>
      </c>
    </row>
    <row r="199" spans="1:10" x14ac:dyDescent="0.25">
      <c r="A199" s="4">
        <v>45331</v>
      </c>
      <c r="B199" s="5">
        <v>1600</v>
      </c>
      <c r="C199" s="5">
        <v>135</v>
      </c>
      <c r="D199" s="6">
        <v>13.13</v>
      </c>
      <c r="E199" s="4">
        <v>45337</v>
      </c>
      <c r="F199" s="4">
        <v>45337</v>
      </c>
      <c r="G199" s="7">
        <f t="shared" ref="G199:G262" si="7">F199-E199</f>
        <v>0</v>
      </c>
      <c r="H199" s="15" t="s">
        <v>15</v>
      </c>
      <c r="J199" s="30">
        <f t="shared" si="6"/>
        <v>0</v>
      </c>
    </row>
    <row r="200" spans="1:10" x14ac:dyDescent="0.25">
      <c r="A200" s="4">
        <v>45331</v>
      </c>
      <c r="B200" s="5">
        <v>203</v>
      </c>
      <c r="C200" s="5">
        <v>136</v>
      </c>
      <c r="D200" s="6">
        <v>42.8</v>
      </c>
      <c r="E200" s="4">
        <v>45329</v>
      </c>
      <c r="F200" s="4">
        <v>45329</v>
      </c>
      <c r="G200" s="7">
        <f t="shared" si="7"/>
        <v>0</v>
      </c>
      <c r="H200" s="9" t="s">
        <v>9</v>
      </c>
      <c r="J200" s="30">
        <f t="shared" si="6"/>
        <v>0</v>
      </c>
    </row>
    <row r="201" spans="1:10" x14ac:dyDescent="0.25">
      <c r="A201" s="4">
        <v>45331</v>
      </c>
      <c r="B201" s="5">
        <v>1791</v>
      </c>
      <c r="C201" s="5">
        <v>137</v>
      </c>
      <c r="D201" s="6">
        <v>1644</v>
      </c>
      <c r="E201" s="4">
        <v>45358</v>
      </c>
      <c r="F201" s="4">
        <v>45355</v>
      </c>
      <c r="G201" s="7">
        <f t="shared" si="7"/>
        <v>-3</v>
      </c>
      <c r="H201" s="14" t="s">
        <v>14</v>
      </c>
      <c r="J201" s="30">
        <f t="shared" si="6"/>
        <v>-4932</v>
      </c>
    </row>
    <row r="202" spans="1:10" x14ac:dyDescent="0.25">
      <c r="A202" s="4">
        <v>45331</v>
      </c>
      <c r="B202" s="5">
        <v>779</v>
      </c>
      <c r="C202" s="5">
        <v>138</v>
      </c>
      <c r="D202" s="6">
        <v>960</v>
      </c>
      <c r="E202" s="4">
        <v>45351</v>
      </c>
      <c r="F202" s="4">
        <v>45349</v>
      </c>
      <c r="G202" s="7">
        <f t="shared" si="7"/>
        <v>-2</v>
      </c>
      <c r="H202" s="11" t="s">
        <v>11</v>
      </c>
      <c r="J202" s="30">
        <f t="shared" si="6"/>
        <v>-1920</v>
      </c>
    </row>
    <row r="203" spans="1:10" x14ac:dyDescent="0.25">
      <c r="A203" s="4">
        <v>45331</v>
      </c>
      <c r="B203" s="5">
        <v>1994</v>
      </c>
      <c r="C203" s="5">
        <v>139</v>
      </c>
      <c r="D203" s="6">
        <v>4000</v>
      </c>
      <c r="E203" s="4">
        <v>45359</v>
      </c>
      <c r="F203" s="4">
        <v>45362</v>
      </c>
      <c r="G203" s="7">
        <f t="shared" si="7"/>
        <v>3</v>
      </c>
      <c r="H203" s="14" t="s">
        <v>14</v>
      </c>
      <c r="J203" s="30">
        <f t="shared" si="6"/>
        <v>12000</v>
      </c>
    </row>
    <row r="204" spans="1:10" x14ac:dyDescent="0.25">
      <c r="A204" s="4">
        <v>45331</v>
      </c>
      <c r="B204" s="5">
        <v>1994</v>
      </c>
      <c r="C204" s="5">
        <v>140</v>
      </c>
      <c r="D204" s="6">
        <v>1900</v>
      </c>
      <c r="E204" s="4">
        <v>45359</v>
      </c>
      <c r="F204" s="4">
        <v>45362</v>
      </c>
      <c r="G204" s="7">
        <f t="shared" si="7"/>
        <v>3</v>
      </c>
      <c r="H204" s="14" t="s">
        <v>14</v>
      </c>
      <c r="J204" s="30">
        <f t="shared" si="6"/>
        <v>5700</v>
      </c>
    </row>
    <row r="205" spans="1:10" x14ac:dyDescent="0.25">
      <c r="A205" s="4">
        <v>45331</v>
      </c>
      <c r="B205" s="5">
        <v>1788</v>
      </c>
      <c r="C205" s="5">
        <v>141</v>
      </c>
      <c r="D205" s="6">
        <v>450</v>
      </c>
      <c r="E205" s="4">
        <v>45351</v>
      </c>
      <c r="F205" s="4">
        <v>45349</v>
      </c>
      <c r="G205" s="7">
        <f t="shared" si="7"/>
        <v>-2</v>
      </c>
      <c r="H205" s="11" t="s">
        <v>11</v>
      </c>
      <c r="J205" s="30">
        <f t="shared" si="6"/>
        <v>-900</v>
      </c>
    </row>
    <row r="206" spans="1:10" x14ac:dyDescent="0.25">
      <c r="A206" s="4">
        <v>45331</v>
      </c>
      <c r="B206" s="5">
        <v>1603</v>
      </c>
      <c r="C206" s="5">
        <v>142</v>
      </c>
      <c r="D206" s="6">
        <v>6.94</v>
      </c>
      <c r="E206" s="4">
        <v>45351</v>
      </c>
      <c r="F206" s="4">
        <v>45349</v>
      </c>
      <c r="G206" s="7">
        <f t="shared" si="7"/>
        <v>-2</v>
      </c>
      <c r="H206" s="15" t="s">
        <v>15</v>
      </c>
      <c r="J206" s="30">
        <f t="shared" si="6"/>
        <v>-13.88</v>
      </c>
    </row>
    <row r="207" spans="1:10" x14ac:dyDescent="0.25">
      <c r="A207" s="4">
        <v>45331</v>
      </c>
      <c r="B207" s="5">
        <v>1598</v>
      </c>
      <c r="C207" s="5">
        <v>143</v>
      </c>
      <c r="D207" s="6">
        <v>56.98</v>
      </c>
      <c r="E207" s="4">
        <v>45330</v>
      </c>
      <c r="F207" s="4">
        <v>45349</v>
      </c>
      <c r="G207" s="7">
        <f t="shared" si="7"/>
        <v>19</v>
      </c>
      <c r="H207" s="15" t="s">
        <v>15</v>
      </c>
      <c r="J207" s="30">
        <f t="shared" si="6"/>
        <v>1082.6199999999999</v>
      </c>
    </row>
    <row r="208" spans="1:10" x14ac:dyDescent="0.25">
      <c r="A208" s="4">
        <v>45335</v>
      </c>
      <c r="B208" s="5">
        <v>91</v>
      </c>
      <c r="C208" s="5">
        <v>144</v>
      </c>
      <c r="D208" s="6">
        <v>1211.68</v>
      </c>
      <c r="E208" s="4">
        <v>45345</v>
      </c>
      <c r="F208" s="4">
        <v>45350</v>
      </c>
      <c r="G208" s="7">
        <f t="shared" si="7"/>
        <v>5</v>
      </c>
      <c r="H208" s="13" t="s">
        <v>13</v>
      </c>
      <c r="J208" s="30">
        <f t="shared" si="6"/>
        <v>6058.4000000000005</v>
      </c>
    </row>
    <row r="209" spans="1:10" x14ac:dyDescent="0.25">
      <c r="A209" s="4">
        <v>45335</v>
      </c>
      <c r="B209" s="5">
        <v>228</v>
      </c>
      <c r="C209" s="5">
        <v>145</v>
      </c>
      <c r="D209" s="6">
        <v>300</v>
      </c>
      <c r="E209" s="4">
        <v>45351</v>
      </c>
      <c r="F209" s="4">
        <v>45355</v>
      </c>
      <c r="G209" s="7">
        <f t="shared" si="7"/>
        <v>4</v>
      </c>
      <c r="H209" s="11" t="s">
        <v>11</v>
      </c>
      <c r="J209" s="30">
        <f t="shared" si="6"/>
        <v>1200</v>
      </c>
    </row>
    <row r="210" spans="1:10" x14ac:dyDescent="0.25">
      <c r="A210" s="4">
        <v>45335</v>
      </c>
      <c r="B210" s="5">
        <v>2015</v>
      </c>
      <c r="C210" s="5">
        <v>146</v>
      </c>
      <c r="D210" s="6">
        <v>250</v>
      </c>
      <c r="E210" s="4">
        <v>45351</v>
      </c>
      <c r="F210" s="4">
        <v>45349</v>
      </c>
      <c r="G210" s="7">
        <f t="shared" si="7"/>
        <v>-2</v>
      </c>
      <c r="H210" s="11" t="s">
        <v>11</v>
      </c>
      <c r="J210" s="30">
        <f t="shared" si="6"/>
        <v>-500</v>
      </c>
    </row>
    <row r="211" spans="1:10" x14ac:dyDescent="0.25">
      <c r="A211" s="4">
        <v>45335</v>
      </c>
      <c r="B211" s="5">
        <v>2015</v>
      </c>
      <c r="C211" s="5">
        <v>147</v>
      </c>
      <c r="D211" s="6">
        <v>35</v>
      </c>
      <c r="E211" s="4">
        <v>45351</v>
      </c>
      <c r="F211" s="4">
        <v>45349</v>
      </c>
      <c r="G211" s="7">
        <f t="shared" si="7"/>
        <v>-2</v>
      </c>
      <c r="H211" s="11" t="s">
        <v>11</v>
      </c>
      <c r="J211" s="30">
        <f t="shared" si="6"/>
        <v>-70</v>
      </c>
    </row>
    <row r="212" spans="1:10" x14ac:dyDescent="0.25">
      <c r="A212" s="4">
        <v>45335</v>
      </c>
      <c r="B212" s="5">
        <v>2015</v>
      </c>
      <c r="C212" s="5">
        <v>148</v>
      </c>
      <c r="D212" s="6">
        <v>1582.23</v>
      </c>
      <c r="E212" s="4">
        <v>45351</v>
      </c>
      <c r="F212" s="4">
        <v>45349</v>
      </c>
      <c r="G212" s="7">
        <f t="shared" si="7"/>
        <v>-2</v>
      </c>
      <c r="H212" s="11" t="s">
        <v>11</v>
      </c>
      <c r="J212" s="30">
        <f t="shared" si="6"/>
        <v>-3164.46</v>
      </c>
    </row>
    <row r="213" spans="1:10" x14ac:dyDescent="0.25">
      <c r="A213" s="4">
        <v>45335</v>
      </c>
      <c r="B213" s="5">
        <v>2052</v>
      </c>
      <c r="C213" s="5">
        <v>149</v>
      </c>
      <c r="D213" s="6">
        <v>91184.38</v>
      </c>
      <c r="E213" s="4">
        <v>45363</v>
      </c>
      <c r="F213" s="4">
        <v>45355</v>
      </c>
      <c r="G213" s="7">
        <f t="shared" si="7"/>
        <v>-8</v>
      </c>
      <c r="H213" s="14" t="s">
        <v>14</v>
      </c>
      <c r="J213" s="30">
        <f t="shared" si="6"/>
        <v>-729475.04</v>
      </c>
    </row>
    <row r="214" spans="1:10" x14ac:dyDescent="0.25">
      <c r="A214" s="4">
        <v>45335</v>
      </c>
      <c r="B214" s="5">
        <v>2087</v>
      </c>
      <c r="C214" s="5">
        <v>150</v>
      </c>
      <c r="D214" s="6">
        <v>520</v>
      </c>
      <c r="E214" s="4">
        <v>45359</v>
      </c>
      <c r="F214" s="4">
        <v>45355</v>
      </c>
      <c r="G214" s="7">
        <f t="shared" si="7"/>
        <v>-4</v>
      </c>
      <c r="H214" s="14" t="s">
        <v>14</v>
      </c>
      <c r="J214" s="30">
        <f t="shared" si="6"/>
        <v>-2080</v>
      </c>
    </row>
    <row r="215" spans="1:10" x14ac:dyDescent="0.25">
      <c r="A215" s="4">
        <v>45335</v>
      </c>
      <c r="B215" s="5">
        <v>804</v>
      </c>
      <c r="C215" s="5">
        <v>151</v>
      </c>
      <c r="D215" s="6">
        <v>831.22</v>
      </c>
      <c r="E215" s="4">
        <v>45382</v>
      </c>
      <c r="F215" s="4">
        <v>45377</v>
      </c>
      <c r="G215" s="7">
        <f t="shared" si="7"/>
        <v>-5</v>
      </c>
      <c r="H215" s="10" t="s">
        <v>10</v>
      </c>
      <c r="J215" s="30">
        <f t="shared" si="6"/>
        <v>-4156.1000000000004</v>
      </c>
    </row>
    <row r="216" spans="1:10" x14ac:dyDescent="0.25">
      <c r="A216" s="4">
        <v>45338</v>
      </c>
      <c r="B216" s="5">
        <v>36</v>
      </c>
      <c r="C216" s="5">
        <v>152</v>
      </c>
      <c r="D216" s="6">
        <v>13.88</v>
      </c>
      <c r="E216" s="4">
        <v>45356</v>
      </c>
      <c r="F216" s="4">
        <v>45351</v>
      </c>
      <c r="G216" s="7">
        <f t="shared" si="7"/>
        <v>-5</v>
      </c>
      <c r="H216" s="13" t="s">
        <v>13</v>
      </c>
      <c r="J216" s="30">
        <f t="shared" si="6"/>
        <v>-69.400000000000006</v>
      </c>
    </row>
    <row r="217" spans="1:10" x14ac:dyDescent="0.25">
      <c r="A217" s="4">
        <v>45338</v>
      </c>
      <c r="B217" s="5">
        <v>1791</v>
      </c>
      <c r="C217" s="5">
        <v>153</v>
      </c>
      <c r="D217" s="6">
        <v>364</v>
      </c>
      <c r="E217" s="4">
        <v>45364</v>
      </c>
      <c r="F217" s="4">
        <v>45355</v>
      </c>
      <c r="G217" s="7">
        <f t="shared" si="7"/>
        <v>-9</v>
      </c>
      <c r="H217" s="11" t="s">
        <v>11</v>
      </c>
      <c r="J217" s="30">
        <f t="shared" si="6"/>
        <v>-3276</v>
      </c>
    </row>
    <row r="218" spans="1:10" x14ac:dyDescent="0.25">
      <c r="A218" s="4">
        <v>45338</v>
      </c>
      <c r="B218" s="5">
        <v>1986</v>
      </c>
      <c r="C218" s="5">
        <v>154</v>
      </c>
      <c r="D218" s="6">
        <v>572.25</v>
      </c>
      <c r="E218" s="4">
        <v>45349</v>
      </c>
      <c r="F218" s="4">
        <v>45349</v>
      </c>
      <c r="G218" s="7">
        <f t="shared" si="7"/>
        <v>0</v>
      </c>
      <c r="H218" s="14" t="s">
        <v>14</v>
      </c>
      <c r="J218" s="30">
        <f t="shared" si="6"/>
        <v>0</v>
      </c>
    </row>
    <row r="219" spans="1:10" x14ac:dyDescent="0.25">
      <c r="A219" s="4">
        <v>45338</v>
      </c>
      <c r="B219" s="5">
        <v>323</v>
      </c>
      <c r="C219" s="5">
        <v>155</v>
      </c>
      <c r="D219" s="6">
        <v>27.4</v>
      </c>
      <c r="E219" s="4">
        <v>45363</v>
      </c>
      <c r="F219" s="4">
        <v>45351</v>
      </c>
      <c r="G219" s="7">
        <f t="shared" si="7"/>
        <v>-12</v>
      </c>
      <c r="H219" s="12" t="s">
        <v>12</v>
      </c>
      <c r="J219" s="30">
        <f t="shared" si="6"/>
        <v>-328.79999999999995</v>
      </c>
    </row>
    <row r="220" spans="1:10" x14ac:dyDescent="0.25">
      <c r="A220" s="4">
        <v>45338</v>
      </c>
      <c r="B220" s="5">
        <v>323</v>
      </c>
      <c r="C220" s="5">
        <v>156</v>
      </c>
      <c r="D220" s="6">
        <v>42</v>
      </c>
      <c r="E220" s="4">
        <v>45363</v>
      </c>
      <c r="F220" s="4">
        <v>45350</v>
      </c>
      <c r="G220" s="7">
        <f t="shared" si="7"/>
        <v>-13</v>
      </c>
      <c r="H220" s="12" t="s">
        <v>12</v>
      </c>
      <c r="J220" s="30">
        <f t="shared" si="6"/>
        <v>-546</v>
      </c>
    </row>
    <row r="221" spans="1:10" x14ac:dyDescent="0.25">
      <c r="A221" s="4">
        <v>45341</v>
      </c>
      <c r="B221" s="5">
        <v>260</v>
      </c>
      <c r="C221" s="5">
        <v>157</v>
      </c>
      <c r="D221" s="6">
        <v>5670</v>
      </c>
      <c r="E221" s="4">
        <v>45365</v>
      </c>
      <c r="F221" s="4">
        <v>45355</v>
      </c>
      <c r="G221" s="7">
        <f t="shared" si="7"/>
        <v>-10</v>
      </c>
      <c r="H221" s="14" t="s">
        <v>14</v>
      </c>
      <c r="J221" s="30">
        <f t="shared" si="6"/>
        <v>-56700</v>
      </c>
    </row>
    <row r="222" spans="1:10" x14ac:dyDescent="0.25">
      <c r="A222" s="4">
        <v>45341</v>
      </c>
      <c r="B222" s="5">
        <v>1360</v>
      </c>
      <c r="C222" s="5">
        <v>158</v>
      </c>
      <c r="D222" s="6">
        <v>12563.88</v>
      </c>
      <c r="E222" s="4">
        <v>45364</v>
      </c>
      <c r="F222" s="4">
        <v>45355</v>
      </c>
      <c r="G222" s="7">
        <f t="shared" si="7"/>
        <v>-9</v>
      </c>
      <c r="H222" s="14" t="s">
        <v>14</v>
      </c>
      <c r="J222" s="30">
        <f t="shared" si="6"/>
        <v>-113074.92</v>
      </c>
    </row>
    <row r="223" spans="1:10" x14ac:dyDescent="0.25">
      <c r="A223" s="4">
        <v>45341</v>
      </c>
      <c r="B223" s="5">
        <v>1360</v>
      </c>
      <c r="C223" s="5">
        <v>159</v>
      </c>
      <c r="D223" s="6">
        <v>2064.12</v>
      </c>
      <c r="E223" s="4">
        <v>45365</v>
      </c>
      <c r="F223" s="4">
        <v>45355</v>
      </c>
      <c r="G223" s="7">
        <f t="shared" si="7"/>
        <v>-10</v>
      </c>
      <c r="H223" s="14" t="s">
        <v>14</v>
      </c>
      <c r="J223" s="30">
        <f t="shared" si="6"/>
        <v>-20641.199999999997</v>
      </c>
    </row>
    <row r="224" spans="1:10" x14ac:dyDescent="0.25">
      <c r="A224" s="4">
        <v>45341</v>
      </c>
      <c r="B224" s="5">
        <v>1360</v>
      </c>
      <c r="C224" s="5">
        <v>160</v>
      </c>
      <c r="D224" s="6">
        <v>1940.53</v>
      </c>
      <c r="E224" s="4">
        <v>45365</v>
      </c>
      <c r="F224" s="4">
        <v>45355</v>
      </c>
      <c r="G224" s="7">
        <f t="shared" si="7"/>
        <v>-10</v>
      </c>
      <c r="H224" s="14" t="s">
        <v>14</v>
      </c>
      <c r="J224" s="30">
        <f t="shared" si="6"/>
        <v>-19405.3</v>
      </c>
    </row>
    <row r="225" spans="1:10" x14ac:dyDescent="0.25">
      <c r="A225" s="4">
        <v>45341</v>
      </c>
      <c r="B225" s="5">
        <v>1360</v>
      </c>
      <c r="C225" s="5">
        <v>161</v>
      </c>
      <c r="D225" s="6">
        <v>2003.83</v>
      </c>
      <c r="E225" s="4">
        <v>45365</v>
      </c>
      <c r="F225" s="4">
        <v>45355</v>
      </c>
      <c r="G225" s="7">
        <f t="shared" si="7"/>
        <v>-10</v>
      </c>
      <c r="H225" s="14" t="s">
        <v>14</v>
      </c>
      <c r="J225" s="30">
        <f t="shared" si="6"/>
        <v>-20038.3</v>
      </c>
    </row>
    <row r="226" spans="1:10" x14ac:dyDescent="0.25">
      <c r="A226" s="4">
        <v>45341</v>
      </c>
      <c r="B226" s="5">
        <v>1360</v>
      </c>
      <c r="C226" s="5">
        <v>162</v>
      </c>
      <c r="D226" s="6">
        <v>1873.99</v>
      </c>
      <c r="E226" s="4">
        <v>45365</v>
      </c>
      <c r="F226" s="4">
        <v>45355</v>
      </c>
      <c r="G226" s="7">
        <f t="shared" si="7"/>
        <v>-10</v>
      </c>
      <c r="H226" s="14" t="s">
        <v>14</v>
      </c>
      <c r="J226" s="30">
        <f t="shared" si="6"/>
        <v>-18739.900000000001</v>
      </c>
    </row>
    <row r="227" spans="1:10" x14ac:dyDescent="0.25">
      <c r="A227" s="4">
        <v>45341</v>
      </c>
      <c r="B227" s="5">
        <v>260</v>
      </c>
      <c r="C227" s="5">
        <v>163</v>
      </c>
      <c r="D227" s="6">
        <v>3190</v>
      </c>
      <c r="E227" s="4">
        <v>45365</v>
      </c>
      <c r="F227" s="4">
        <v>45355</v>
      </c>
      <c r="G227" s="7">
        <f t="shared" si="7"/>
        <v>-10</v>
      </c>
      <c r="H227" s="14" t="s">
        <v>14</v>
      </c>
      <c r="J227" s="30">
        <f t="shared" si="6"/>
        <v>-31900</v>
      </c>
    </row>
    <row r="228" spans="1:10" x14ac:dyDescent="0.25">
      <c r="A228" s="4">
        <v>45341</v>
      </c>
      <c r="B228" s="5">
        <v>2088</v>
      </c>
      <c r="C228" s="5">
        <v>164</v>
      </c>
      <c r="D228" s="6">
        <v>11484</v>
      </c>
      <c r="E228" s="4">
        <v>45366</v>
      </c>
      <c r="F228" s="4">
        <v>45355</v>
      </c>
      <c r="G228" s="7">
        <f t="shared" si="7"/>
        <v>-11</v>
      </c>
      <c r="H228" s="14" t="s">
        <v>14</v>
      </c>
      <c r="J228" s="30">
        <f t="shared" si="6"/>
        <v>-126324</v>
      </c>
    </row>
    <row r="229" spans="1:10" x14ac:dyDescent="0.25">
      <c r="A229" s="4">
        <v>45341</v>
      </c>
      <c r="B229" s="5">
        <v>2088</v>
      </c>
      <c r="C229" s="5">
        <v>165</v>
      </c>
      <c r="D229" s="6">
        <v>1961.6</v>
      </c>
      <c r="E229" s="4">
        <v>45366</v>
      </c>
      <c r="F229" s="4">
        <v>45355</v>
      </c>
      <c r="G229" s="7">
        <f t="shared" si="7"/>
        <v>-11</v>
      </c>
      <c r="H229" s="14" t="s">
        <v>14</v>
      </c>
      <c r="J229" s="30">
        <f t="shared" si="6"/>
        <v>-21577.599999999999</v>
      </c>
    </row>
    <row r="230" spans="1:10" x14ac:dyDescent="0.25">
      <c r="A230" s="4">
        <v>45341</v>
      </c>
      <c r="B230" s="5">
        <v>2088</v>
      </c>
      <c r="C230" s="5">
        <v>166</v>
      </c>
      <c r="D230" s="6">
        <v>6536</v>
      </c>
      <c r="E230" s="4">
        <v>45366</v>
      </c>
      <c r="F230" s="4">
        <v>45355</v>
      </c>
      <c r="G230" s="7">
        <f t="shared" si="7"/>
        <v>-11</v>
      </c>
      <c r="H230" s="14" t="s">
        <v>14</v>
      </c>
      <c r="J230" s="30">
        <f t="shared" si="6"/>
        <v>-71896</v>
      </c>
    </row>
    <row r="231" spans="1:10" x14ac:dyDescent="0.25">
      <c r="A231" s="4">
        <v>45341</v>
      </c>
      <c r="B231" s="5">
        <v>1981</v>
      </c>
      <c r="C231" s="5">
        <v>168</v>
      </c>
      <c r="D231" s="6">
        <v>2229.7800000000002</v>
      </c>
      <c r="E231" s="4">
        <v>45367</v>
      </c>
      <c r="F231" s="4">
        <v>45355</v>
      </c>
      <c r="G231" s="7">
        <f t="shared" si="7"/>
        <v>-12</v>
      </c>
      <c r="H231" s="14" t="s">
        <v>14</v>
      </c>
      <c r="J231" s="30">
        <f t="shared" si="6"/>
        <v>-26757.360000000001</v>
      </c>
    </row>
    <row r="232" spans="1:10" x14ac:dyDescent="0.25">
      <c r="A232" s="4">
        <v>45341</v>
      </c>
      <c r="B232" s="5">
        <v>1981</v>
      </c>
      <c r="C232" s="5">
        <v>169</v>
      </c>
      <c r="D232" s="6">
        <v>2226.83</v>
      </c>
      <c r="E232" s="4">
        <v>45367</v>
      </c>
      <c r="F232" s="4">
        <v>45355</v>
      </c>
      <c r="G232" s="7">
        <f t="shared" si="7"/>
        <v>-12</v>
      </c>
      <c r="H232" s="14" t="s">
        <v>14</v>
      </c>
      <c r="J232" s="30">
        <f t="shared" si="6"/>
        <v>-26721.96</v>
      </c>
    </row>
    <row r="233" spans="1:10" x14ac:dyDescent="0.25">
      <c r="A233" s="4">
        <v>45341</v>
      </c>
      <c r="B233" s="5">
        <v>1981</v>
      </c>
      <c r="C233" s="5">
        <v>170</v>
      </c>
      <c r="D233" s="6">
        <v>2340.06</v>
      </c>
      <c r="E233" s="4">
        <v>45367</v>
      </c>
      <c r="F233" s="4">
        <v>45355</v>
      </c>
      <c r="G233" s="7">
        <f t="shared" si="7"/>
        <v>-12</v>
      </c>
      <c r="H233" s="14" t="s">
        <v>14</v>
      </c>
      <c r="J233" s="30">
        <f t="shared" si="6"/>
        <v>-28080.720000000001</v>
      </c>
    </row>
    <row r="234" spans="1:10" x14ac:dyDescent="0.25">
      <c r="A234" s="4">
        <v>45341</v>
      </c>
      <c r="B234" s="5">
        <v>1981</v>
      </c>
      <c r="C234" s="5">
        <v>171</v>
      </c>
      <c r="D234" s="6">
        <v>7954.18</v>
      </c>
      <c r="E234" s="4">
        <v>45367</v>
      </c>
      <c r="F234" s="4">
        <v>45355</v>
      </c>
      <c r="G234" s="7">
        <f t="shared" si="7"/>
        <v>-12</v>
      </c>
      <c r="H234" s="14" t="s">
        <v>14</v>
      </c>
      <c r="J234" s="30">
        <f t="shared" si="6"/>
        <v>-95450.16</v>
      </c>
    </row>
    <row r="235" spans="1:10" x14ac:dyDescent="0.25">
      <c r="A235" s="4">
        <v>45341</v>
      </c>
      <c r="B235" s="5">
        <v>389</v>
      </c>
      <c r="C235" s="5">
        <v>172</v>
      </c>
      <c r="D235" s="6">
        <v>81.97</v>
      </c>
      <c r="E235" s="4">
        <v>45337</v>
      </c>
      <c r="F235" s="4">
        <v>45337</v>
      </c>
      <c r="G235" s="7">
        <f t="shared" si="7"/>
        <v>0</v>
      </c>
      <c r="H235" s="14" t="s">
        <v>14</v>
      </c>
      <c r="J235" s="30">
        <f t="shared" si="6"/>
        <v>0</v>
      </c>
    </row>
    <row r="236" spans="1:10" x14ac:dyDescent="0.25">
      <c r="A236" s="4">
        <v>45341</v>
      </c>
      <c r="B236" s="5">
        <v>389</v>
      </c>
      <c r="C236" s="5">
        <v>173</v>
      </c>
      <c r="D236" s="6">
        <v>80.540000000000006</v>
      </c>
      <c r="E236" s="4">
        <v>45337</v>
      </c>
      <c r="F236" s="4">
        <v>45337</v>
      </c>
      <c r="G236" s="7">
        <f t="shared" si="7"/>
        <v>0</v>
      </c>
      <c r="H236" s="14" t="s">
        <v>14</v>
      </c>
      <c r="J236" s="30">
        <f t="shared" si="6"/>
        <v>0</v>
      </c>
    </row>
    <row r="237" spans="1:10" x14ac:dyDescent="0.25">
      <c r="A237" s="4">
        <v>45341</v>
      </c>
      <c r="B237" s="5">
        <v>389</v>
      </c>
      <c r="C237" s="5">
        <v>174</v>
      </c>
      <c r="D237" s="6">
        <v>103.2</v>
      </c>
      <c r="E237" s="4">
        <v>45337</v>
      </c>
      <c r="F237" s="4">
        <v>45337</v>
      </c>
      <c r="G237" s="7">
        <f t="shared" si="7"/>
        <v>0</v>
      </c>
      <c r="H237" s="14" t="s">
        <v>14</v>
      </c>
      <c r="J237" s="30">
        <f t="shared" si="6"/>
        <v>0</v>
      </c>
    </row>
    <row r="238" spans="1:10" x14ac:dyDescent="0.25">
      <c r="A238" s="4">
        <v>45341</v>
      </c>
      <c r="B238" s="5">
        <v>1732</v>
      </c>
      <c r="C238" s="5">
        <v>176</v>
      </c>
      <c r="D238" s="6">
        <v>136.63</v>
      </c>
      <c r="E238" s="4">
        <v>45338</v>
      </c>
      <c r="F238" s="4">
        <v>45338</v>
      </c>
      <c r="G238" s="7">
        <f t="shared" si="7"/>
        <v>0</v>
      </c>
      <c r="H238" s="9" t="s">
        <v>9</v>
      </c>
      <c r="J238" s="30">
        <f t="shared" si="6"/>
        <v>0</v>
      </c>
    </row>
    <row r="239" spans="1:10" x14ac:dyDescent="0.25">
      <c r="A239" s="4">
        <v>45341</v>
      </c>
      <c r="B239" s="5">
        <v>1905</v>
      </c>
      <c r="C239" s="5">
        <v>177</v>
      </c>
      <c r="D239" s="6">
        <v>2885.76</v>
      </c>
      <c r="E239" s="4">
        <v>45338</v>
      </c>
      <c r="F239" s="4">
        <v>45338</v>
      </c>
      <c r="G239" s="7">
        <f t="shared" si="7"/>
        <v>0</v>
      </c>
      <c r="H239" s="11" t="s">
        <v>11</v>
      </c>
      <c r="J239" s="30">
        <f t="shared" si="6"/>
        <v>0</v>
      </c>
    </row>
    <row r="240" spans="1:10" x14ac:dyDescent="0.25">
      <c r="A240" s="4">
        <v>45341</v>
      </c>
      <c r="B240" s="5">
        <v>36</v>
      </c>
      <c r="C240" s="5">
        <v>178</v>
      </c>
      <c r="D240" s="6">
        <v>1288.1300000000001</v>
      </c>
      <c r="E240" s="4">
        <v>45359</v>
      </c>
      <c r="F240" s="4">
        <v>45351</v>
      </c>
      <c r="G240" s="7">
        <f t="shared" si="7"/>
        <v>-8</v>
      </c>
      <c r="H240" s="13" t="s">
        <v>13</v>
      </c>
      <c r="J240" s="30">
        <f t="shared" si="6"/>
        <v>-10305.040000000001</v>
      </c>
    </row>
    <row r="241" spans="1:10" x14ac:dyDescent="0.25">
      <c r="A241" s="4">
        <v>45341</v>
      </c>
      <c r="B241" s="5">
        <v>1680</v>
      </c>
      <c r="C241" s="5">
        <v>180</v>
      </c>
      <c r="D241" s="6">
        <v>271.89999999999998</v>
      </c>
      <c r="E241" s="4">
        <v>45366</v>
      </c>
      <c r="F241" s="4">
        <v>45349</v>
      </c>
      <c r="G241" s="7">
        <f t="shared" si="7"/>
        <v>-17</v>
      </c>
      <c r="H241" s="8" t="s">
        <v>8</v>
      </c>
      <c r="J241" s="30">
        <f t="shared" si="6"/>
        <v>-4622.2999999999993</v>
      </c>
    </row>
    <row r="242" spans="1:10" x14ac:dyDescent="0.25">
      <c r="A242" s="4">
        <v>45341</v>
      </c>
      <c r="B242" s="5">
        <v>1814</v>
      </c>
      <c r="C242" s="5">
        <v>181</v>
      </c>
      <c r="D242" s="6">
        <v>49.73</v>
      </c>
      <c r="E242" s="4">
        <v>45327</v>
      </c>
      <c r="F242" s="4">
        <v>45327</v>
      </c>
      <c r="G242" s="7">
        <f t="shared" si="7"/>
        <v>0</v>
      </c>
      <c r="H242" s="18" t="s">
        <v>19</v>
      </c>
      <c r="J242" s="30">
        <f t="shared" si="6"/>
        <v>0</v>
      </c>
    </row>
    <row r="243" spans="1:10" x14ac:dyDescent="0.25">
      <c r="A243" s="4">
        <v>45344</v>
      </c>
      <c r="B243" s="5">
        <v>141</v>
      </c>
      <c r="C243" s="5">
        <v>182</v>
      </c>
      <c r="D243" s="6">
        <v>63</v>
      </c>
      <c r="E243" s="4">
        <v>45382</v>
      </c>
      <c r="F243" s="4">
        <v>45372</v>
      </c>
      <c r="G243" s="7">
        <f t="shared" si="7"/>
        <v>-10</v>
      </c>
      <c r="H243" s="14" t="s">
        <v>14</v>
      </c>
      <c r="J243" s="30">
        <f t="shared" si="6"/>
        <v>-630</v>
      </c>
    </row>
    <row r="244" spans="1:10" x14ac:dyDescent="0.25">
      <c r="A244" s="4">
        <v>45344</v>
      </c>
      <c r="B244" s="5">
        <v>804</v>
      </c>
      <c r="C244" s="5">
        <v>184</v>
      </c>
      <c r="D244" s="6">
        <v>550.16</v>
      </c>
      <c r="E244" s="4">
        <v>45382</v>
      </c>
      <c r="F244" s="4">
        <v>45377</v>
      </c>
      <c r="G244" s="7">
        <f t="shared" si="7"/>
        <v>-5</v>
      </c>
      <c r="H244" s="10" t="s">
        <v>10</v>
      </c>
      <c r="J244" s="30">
        <f t="shared" si="6"/>
        <v>-2750.7999999999997</v>
      </c>
    </row>
    <row r="245" spans="1:10" x14ac:dyDescent="0.25">
      <c r="A245" s="4">
        <v>45344</v>
      </c>
      <c r="B245" s="5">
        <v>1428</v>
      </c>
      <c r="C245" s="5">
        <v>185</v>
      </c>
      <c r="D245" s="6">
        <v>1264.6300000000001</v>
      </c>
      <c r="E245" s="4">
        <v>45372</v>
      </c>
      <c r="F245" s="4">
        <v>45377</v>
      </c>
      <c r="G245" s="7">
        <f t="shared" si="7"/>
        <v>5</v>
      </c>
      <c r="H245" s="8" t="s">
        <v>8</v>
      </c>
      <c r="J245" s="30">
        <f t="shared" si="6"/>
        <v>6323.1500000000005</v>
      </c>
    </row>
    <row r="246" spans="1:10" x14ac:dyDescent="0.25">
      <c r="A246" s="4">
        <v>45344</v>
      </c>
      <c r="B246" s="5">
        <v>2074</v>
      </c>
      <c r="C246" s="5">
        <v>186</v>
      </c>
      <c r="D246" s="6">
        <v>53.05</v>
      </c>
      <c r="E246" s="4">
        <v>45362</v>
      </c>
      <c r="F246" s="4">
        <v>45362</v>
      </c>
      <c r="G246" s="7">
        <f t="shared" si="7"/>
        <v>0</v>
      </c>
      <c r="H246" s="14" t="s">
        <v>14</v>
      </c>
      <c r="J246" s="30">
        <f t="shared" si="6"/>
        <v>0</v>
      </c>
    </row>
    <row r="247" spans="1:10" x14ac:dyDescent="0.25">
      <c r="A247" s="4">
        <v>45348</v>
      </c>
      <c r="B247" s="5">
        <v>1424</v>
      </c>
      <c r="C247" s="5">
        <v>187</v>
      </c>
      <c r="D247" s="6">
        <v>4516.72</v>
      </c>
      <c r="E247" s="4">
        <v>45371</v>
      </c>
      <c r="F247" s="4">
        <v>45363</v>
      </c>
      <c r="G247" s="7">
        <f t="shared" si="7"/>
        <v>-8</v>
      </c>
      <c r="H247" s="14" t="s">
        <v>14</v>
      </c>
      <c r="J247" s="30">
        <f t="shared" si="6"/>
        <v>-36133.760000000002</v>
      </c>
    </row>
    <row r="248" spans="1:10" x14ac:dyDescent="0.25">
      <c r="A248" s="4">
        <v>45348</v>
      </c>
      <c r="B248" s="5">
        <v>1424</v>
      </c>
      <c r="C248" s="5">
        <v>188</v>
      </c>
      <c r="D248" s="6">
        <v>9078.8799999999992</v>
      </c>
      <c r="E248" s="4">
        <v>45371</v>
      </c>
      <c r="F248" s="4">
        <v>45363</v>
      </c>
      <c r="G248" s="7">
        <f t="shared" si="7"/>
        <v>-8</v>
      </c>
      <c r="H248" s="14" t="s">
        <v>14</v>
      </c>
      <c r="J248" s="30">
        <f t="shared" si="6"/>
        <v>-72631.039999999994</v>
      </c>
    </row>
    <row r="249" spans="1:10" x14ac:dyDescent="0.25">
      <c r="A249" s="4">
        <v>45348</v>
      </c>
      <c r="B249" s="5">
        <v>2030</v>
      </c>
      <c r="C249" s="5">
        <v>189</v>
      </c>
      <c r="D249" s="6">
        <v>58.86</v>
      </c>
      <c r="E249" s="4">
        <v>45382</v>
      </c>
      <c r="F249" s="4">
        <v>45377</v>
      </c>
      <c r="G249" s="7">
        <f t="shared" si="7"/>
        <v>-5</v>
      </c>
      <c r="H249" s="12" t="s">
        <v>12</v>
      </c>
      <c r="J249" s="30">
        <f t="shared" si="6"/>
        <v>-294.3</v>
      </c>
    </row>
    <row r="250" spans="1:10" x14ac:dyDescent="0.25">
      <c r="A250" s="4">
        <v>45348</v>
      </c>
      <c r="B250" s="5">
        <v>319</v>
      </c>
      <c r="C250" s="5">
        <v>190</v>
      </c>
      <c r="D250" s="6">
        <v>2655.09</v>
      </c>
      <c r="E250" s="4">
        <v>45367</v>
      </c>
      <c r="F250" s="4">
        <v>45355</v>
      </c>
      <c r="G250" s="7">
        <f t="shared" si="7"/>
        <v>-12</v>
      </c>
      <c r="H250" s="16" t="s">
        <v>16</v>
      </c>
      <c r="J250" s="30">
        <f t="shared" si="6"/>
        <v>-31861.08</v>
      </c>
    </row>
    <row r="251" spans="1:10" x14ac:dyDescent="0.25">
      <c r="A251" s="4">
        <v>45350</v>
      </c>
      <c r="B251" s="5">
        <v>445</v>
      </c>
      <c r="C251" s="5">
        <v>192</v>
      </c>
      <c r="D251" s="6">
        <v>400</v>
      </c>
      <c r="E251" s="4">
        <v>45378</v>
      </c>
      <c r="F251" s="4">
        <v>45377</v>
      </c>
      <c r="G251" s="7">
        <f t="shared" si="7"/>
        <v>-1</v>
      </c>
      <c r="H251" s="11" t="s">
        <v>11</v>
      </c>
      <c r="J251" s="30">
        <f t="shared" si="6"/>
        <v>-400</v>
      </c>
    </row>
    <row r="252" spans="1:10" x14ac:dyDescent="0.25">
      <c r="A252" s="4">
        <v>45350</v>
      </c>
      <c r="B252" s="5">
        <v>389</v>
      </c>
      <c r="C252" s="5">
        <v>193</v>
      </c>
      <c r="D252" s="6">
        <v>155.06</v>
      </c>
      <c r="E252" s="4">
        <v>45348</v>
      </c>
      <c r="F252" s="4">
        <v>45348</v>
      </c>
      <c r="G252" s="7">
        <f t="shared" si="7"/>
        <v>0</v>
      </c>
      <c r="H252" s="14" t="s">
        <v>14</v>
      </c>
      <c r="J252" s="30">
        <f t="shared" si="6"/>
        <v>0</v>
      </c>
    </row>
    <row r="253" spans="1:10" x14ac:dyDescent="0.25">
      <c r="A253" s="4">
        <v>45350</v>
      </c>
      <c r="B253" s="5">
        <v>346</v>
      </c>
      <c r="C253" s="5">
        <v>195</v>
      </c>
      <c r="D253" s="6">
        <v>66.400000000000006</v>
      </c>
      <c r="E253" s="4">
        <v>45350</v>
      </c>
      <c r="F253" s="4">
        <v>45350</v>
      </c>
      <c r="G253" s="7">
        <f t="shared" si="7"/>
        <v>0</v>
      </c>
      <c r="H253" s="15" t="s">
        <v>15</v>
      </c>
      <c r="J253" s="30">
        <f t="shared" si="6"/>
        <v>0</v>
      </c>
    </row>
    <row r="254" spans="1:10" x14ac:dyDescent="0.25">
      <c r="A254" s="4">
        <v>45350</v>
      </c>
      <c r="B254" s="5">
        <v>389</v>
      </c>
      <c r="C254" s="5">
        <v>196</v>
      </c>
      <c r="D254" s="6">
        <v>123.9</v>
      </c>
      <c r="E254" s="4">
        <v>45348</v>
      </c>
      <c r="F254" s="4">
        <v>45348</v>
      </c>
      <c r="G254" s="7">
        <f t="shared" si="7"/>
        <v>0</v>
      </c>
      <c r="H254" s="14" t="s">
        <v>14</v>
      </c>
      <c r="J254" s="30">
        <f t="shared" si="6"/>
        <v>0</v>
      </c>
    </row>
    <row r="255" spans="1:10" x14ac:dyDescent="0.25">
      <c r="A255" s="4">
        <v>45350</v>
      </c>
      <c r="B255" s="5">
        <v>1446</v>
      </c>
      <c r="C255" s="5">
        <v>197</v>
      </c>
      <c r="D255" s="6">
        <v>8.4</v>
      </c>
      <c r="E255" s="4">
        <v>45365</v>
      </c>
      <c r="F255" s="4">
        <v>45365</v>
      </c>
      <c r="G255" s="7">
        <f t="shared" si="7"/>
        <v>0</v>
      </c>
      <c r="H255" s="11" t="s">
        <v>11</v>
      </c>
      <c r="J255" s="30">
        <f t="shared" si="6"/>
        <v>0</v>
      </c>
    </row>
    <row r="256" spans="1:10" x14ac:dyDescent="0.25">
      <c r="A256" s="4">
        <v>45350</v>
      </c>
      <c r="B256" s="5">
        <v>1989</v>
      </c>
      <c r="C256" s="5">
        <v>198</v>
      </c>
      <c r="D256" s="6">
        <v>400</v>
      </c>
      <c r="E256" s="4">
        <v>45336</v>
      </c>
      <c r="F256" s="4">
        <v>45336</v>
      </c>
      <c r="G256" s="7">
        <f t="shared" si="7"/>
        <v>0</v>
      </c>
      <c r="H256" s="14" t="s">
        <v>14</v>
      </c>
      <c r="J256" s="30">
        <f t="shared" si="6"/>
        <v>0</v>
      </c>
    </row>
    <row r="257" spans="1:10" x14ac:dyDescent="0.25">
      <c r="A257" s="4">
        <v>45350</v>
      </c>
      <c r="B257" s="5">
        <v>281</v>
      </c>
      <c r="C257" s="5">
        <v>199</v>
      </c>
      <c r="D257" s="6">
        <v>28811.83</v>
      </c>
      <c r="E257" s="4">
        <v>45377</v>
      </c>
      <c r="F257" s="4">
        <v>45372</v>
      </c>
      <c r="G257" s="7">
        <f t="shared" si="7"/>
        <v>-5</v>
      </c>
      <c r="H257" s="14" t="s">
        <v>14</v>
      </c>
      <c r="J257" s="30">
        <f t="shared" si="6"/>
        <v>-144059.15000000002</v>
      </c>
    </row>
    <row r="258" spans="1:10" x14ac:dyDescent="0.25">
      <c r="A258" s="4">
        <v>45351</v>
      </c>
      <c r="B258" s="5">
        <v>357</v>
      </c>
      <c r="C258" s="5">
        <v>200</v>
      </c>
      <c r="D258" s="6">
        <v>7.5</v>
      </c>
      <c r="E258" s="4">
        <v>45350</v>
      </c>
      <c r="F258" s="4">
        <v>45350</v>
      </c>
      <c r="G258" s="7">
        <f t="shared" si="7"/>
        <v>0</v>
      </c>
      <c r="H258" s="15" t="s">
        <v>15</v>
      </c>
      <c r="J258" s="30">
        <f t="shared" si="6"/>
        <v>0</v>
      </c>
    </row>
    <row r="259" spans="1:10" x14ac:dyDescent="0.25">
      <c r="A259" s="4">
        <v>45351</v>
      </c>
      <c r="B259" s="5">
        <v>357</v>
      </c>
      <c r="C259" s="5">
        <v>201</v>
      </c>
      <c r="D259" s="6">
        <v>27.89</v>
      </c>
      <c r="E259" s="4">
        <v>45350</v>
      </c>
      <c r="F259" s="4">
        <v>45350</v>
      </c>
      <c r="G259" s="7">
        <f t="shared" si="7"/>
        <v>0</v>
      </c>
      <c r="H259" s="15" t="s">
        <v>15</v>
      </c>
      <c r="J259" s="30">
        <f t="shared" ref="J259:J298" si="8">G259*D259</f>
        <v>0</v>
      </c>
    </row>
    <row r="260" spans="1:10" x14ac:dyDescent="0.25">
      <c r="A260" s="4">
        <v>45351</v>
      </c>
      <c r="B260" s="5">
        <v>172</v>
      </c>
      <c r="C260" s="5">
        <v>202</v>
      </c>
      <c r="D260" s="6">
        <v>9374.73</v>
      </c>
      <c r="E260" s="4">
        <v>45349</v>
      </c>
      <c r="F260" s="4">
        <v>45349</v>
      </c>
      <c r="G260" s="7">
        <f t="shared" si="7"/>
        <v>0</v>
      </c>
      <c r="H260" s="14" t="s">
        <v>14</v>
      </c>
      <c r="J260" s="30">
        <f t="shared" si="8"/>
        <v>0</v>
      </c>
    </row>
    <row r="261" spans="1:10" x14ac:dyDescent="0.25">
      <c r="A261" s="4">
        <v>45351</v>
      </c>
      <c r="B261" s="5">
        <v>2089</v>
      </c>
      <c r="C261" s="5">
        <v>204</v>
      </c>
      <c r="D261" s="6">
        <v>50242.38</v>
      </c>
      <c r="E261" s="4">
        <v>45366</v>
      </c>
      <c r="F261" s="4">
        <v>45355</v>
      </c>
      <c r="G261" s="7">
        <f t="shared" si="7"/>
        <v>-11</v>
      </c>
      <c r="H261" s="14" t="s">
        <v>14</v>
      </c>
      <c r="J261" s="30">
        <f t="shared" si="8"/>
        <v>-552666.17999999993</v>
      </c>
    </row>
    <row r="262" spans="1:10" x14ac:dyDescent="0.25">
      <c r="A262" s="4">
        <v>45352</v>
      </c>
      <c r="B262" s="5">
        <v>1784</v>
      </c>
      <c r="C262" s="5">
        <v>206</v>
      </c>
      <c r="D262" s="6">
        <v>4950</v>
      </c>
      <c r="E262" s="4">
        <v>45380</v>
      </c>
      <c r="F262" s="4">
        <v>45372</v>
      </c>
      <c r="G262" s="7">
        <f t="shared" si="7"/>
        <v>-8</v>
      </c>
      <c r="H262" s="14" t="s">
        <v>14</v>
      </c>
      <c r="J262" s="30">
        <f t="shared" si="8"/>
        <v>-39600</v>
      </c>
    </row>
    <row r="263" spans="1:10" x14ac:dyDescent="0.25">
      <c r="A263" s="4">
        <v>45355</v>
      </c>
      <c r="B263" s="5">
        <v>2090</v>
      </c>
      <c r="C263" s="5">
        <v>207</v>
      </c>
      <c r="D263" s="6">
        <v>87338.67</v>
      </c>
      <c r="E263" s="4">
        <v>45382</v>
      </c>
      <c r="F263" s="4">
        <v>45363</v>
      </c>
      <c r="G263" s="7">
        <f t="shared" ref="G263:G298" si="9">F263-E263</f>
        <v>-19</v>
      </c>
      <c r="H263" s="14" t="s">
        <v>14</v>
      </c>
      <c r="J263" s="30">
        <f t="shared" si="8"/>
        <v>-1659434.73</v>
      </c>
    </row>
    <row r="264" spans="1:10" x14ac:dyDescent="0.25">
      <c r="A264" s="4">
        <v>45356</v>
      </c>
      <c r="B264" s="5">
        <v>656</v>
      </c>
      <c r="C264" s="5">
        <v>208</v>
      </c>
      <c r="D264" s="6">
        <v>1398.78</v>
      </c>
      <c r="E264" s="4">
        <v>45382</v>
      </c>
      <c r="F264" s="4">
        <v>45372</v>
      </c>
      <c r="G264" s="7">
        <f t="shared" si="9"/>
        <v>-10</v>
      </c>
      <c r="H264" s="16" t="s">
        <v>16</v>
      </c>
      <c r="J264" s="30">
        <f t="shared" si="8"/>
        <v>-13987.8</v>
      </c>
    </row>
    <row r="265" spans="1:10" x14ac:dyDescent="0.25">
      <c r="A265" s="4">
        <v>45356</v>
      </c>
      <c r="B265" s="5">
        <v>172</v>
      </c>
      <c r="C265" s="5">
        <v>211</v>
      </c>
      <c r="D265" s="6">
        <v>100</v>
      </c>
      <c r="E265" s="4">
        <v>45351</v>
      </c>
      <c r="F265" s="4">
        <v>45351</v>
      </c>
      <c r="G265" s="7">
        <f t="shared" si="9"/>
        <v>0</v>
      </c>
      <c r="H265" s="14" t="s">
        <v>14</v>
      </c>
      <c r="J265" s="30">
        <f t="shared" si="8"/>
        <v>0</v>
      </c>
    </row>
    <row r="266" spans="1:10" x14ac:dyDescent="0.25">
      <c r="A266" s="4">
        <v>45356</v>
      </c>
      <c r="B266" s="5">
        <v>1952</v>
      </c>
      <c r="C266" s="5">
        <v>212</v>
      </c>
      <c r="D266" s="6">
        <v>7.26</v>
      </c>
      <c r="E266" s="4">
        <v>45357</v>
      </c>
      <c r="F266" s="4">
        <v>45357</v>
      </c>
      <c r="G266" s="7">
        <f t="shared" si="9"/>
        <v>0</v>
      </c>
      <c r="H266" s="11" t="s">
        <v>11</v>
      </c>
      <c r="J266" s="30">
        <f t="shared" si="8"/>
        <v>0</v>
      </c>
    </row>
    <row r="267" spans="1:10" x14ac:dyDescent="0.25">
      <c r="A267" s="4">
        <v>45356</v>
      </c>
      <c r="B267" s="5">
        <v>569</v>
      </c>
      <c r="C267" s="5">
        <v>213</v>
      </c>
      <c r="D267" s="6">
        <v>70</v>
      </c>
      <c r="E267" s="4">
        <v>45382</v>
      </c>
      <c r="F267" s="4">
        <v>45377</v>
      </c>
      <c r="G267" s="7">
        <f t="shared" si="9"/>
        <v>-5</v>
      </c>
      <c r="H267" s="16" t="s">
        <v>16</v>
      </c>
      <c r="J267" s="30">
        <f t="shared" si="8"/>
        <v>-350</v>
      </c>
    </row>
    <row r="268" spans="1:10" x14ac:dyDescent="0.25">
      <c r="A268" s="4">
        <v>45356</v>
      </c>
      <c r="B268" s="5">
        <v>1680</v>
      </c>
      <c r="C268" s="5">
        <v>214</v>
      </c>
      <c r="D268" s="6">
        <v>729.85</v>
      </c>
      <c r="E268" s="4">
        <v>45382</v>
      </c>
      <c r="F268" s="4">
        <v>45377</v>
      </c>
      <c r="G268" s="7">
        <f t="shared" si="9"/>
        <v>-5</v>
      </c>
      <c r="H268" s="8" t="s">
        <v>8</v>
      </c>
      <c r="J268" s="30">
        <f t="shared" si="8"/>
        <v>-3649.25</v>
      </c>
    </row>
    <row r="269" spans="1:10" x14ac:dyDescent="0.25">
      <c r="A269" s="4">
        <v>45356</v>
      </c>
      <c r="B269" s="5">
        <v>368</v>
      </c>
      <c r="C269" s="5">
        <v>217</v>
      </c>
      <c r="D269" s="6">
        <v>13.35</v>
      </c>
      <c r="E269" s="4">
        <v>45379</v>
      </c>
      <c r="F269" s="4">
        <v>45379</v>
      </c>
      <c r="G269" s="7">
        <f t="shared" si="9"/>
        <v>0</v>
      </c>
      <c r="H269" s="14" t="s">
        <v>14</v>
      </c>
      <c r="J269" s="30">
        <f t="shared" si="8"/>
        <v>0</v>
      </c>
    </row>
    <row r="270" spans="1:10" x14ac:dyDescent="0.25">
      <c r="A270" s="4">
        <v>45356</v>
      </c>
      <c r="B270" s="5">
        <v>1678</v>
      </c>
      <c r="C270" s="5">
        <v>218</v>
      </c>
      <c r="D270" s="6">
        <v>92944.25</v>
      </c>
      <c r="E270" s="4">
        <v>45380</v>
      </c>
      <c r="F270" s="4">
        <v>45372</v>
      </c>
      <c r="G270" s="7">
        <f t="shared" si="9"/>
        <v>-8</v>
      </c>
      <c r="H270" s="14" t="s">
        <v>14</v>
      </c>
      <c r="J270" s="30">
        <f t="shared" si="8"/>
        <v>-743554</v>
      </c>
    </row>
    <row r="271" spans="1:10" x14ac:dyDescent="0.25">
      <c r="A271" s="4">
        <v>45356</v>
      </c>
      <c r="B271" s="5">
        <v>368</v>
      </c>
      <c r="C271" s="5">
        <v>219</v>
      </c>
      <c r="D271" s="6">
        <v>13.35</v>
      </c>
      <c r="E271" s="4">
        <v>45379</v>
      </c>
      <c r="F271" s="4">
        <v>45379</v>
      </c>
      <c r="G271" s="7">
        <f t="shared" si="9"/>
        <v>0</v>
      </c>
      <c r="H271" s="14" t="s">
        <v>14</v>
      </c>
      <c r="J271" s="30">
        <f t="shared" si="8"/>
        <v>0</v>
      </c>
    </row>
    <row r="272" spans="1:10" x14ac:dyDescent="0.25">
      <c r="A272" s="4">
        <v>45356</v>
      </c>
      <c r="B272" s="5">
        <v>368</v>
      </c>
      <c r="C272" s="5">
        <v>220</v>
      </c>
      <c r="D272" s="6">
        <v>22.6</v>
      </c>
      <c r="E272" s="4">
        <v>45379</v>
      </c>
      <c r="F272" s="4">
        <v>45379</v>
      </c>
      <c r="G272" s="7">
        <f t="shared" si="9"/>
        <v>0</v>
      </c>
      <c r="H272" s="14" t="s">
        <v>14</v>
      </c>
      <c r="J272" s="30">
        <f t="shared" si="8"/>
        <v>0</v>
      </c>
    </row>
    <row r="273" spans="1:10" x14ac:dyDescent="0.25">
      <c r="A273" s="4">
        <v>45356</v>
      </c>
      <c r="B273" s="5">
        <v>368</v>
      </c>
      <c r="C273" s="5">
        <v>221</v>
      </c>
      <c r="D273" s="6">
        <v>34.35</v>
      </c>
      <c r="E273" s="4">
        <v>45379</v>
      </c>
      <c r="F273" s="4">
        <v>45379</v>
      </c>
      <c r="G273" s="7">
        <f t="shared" si="9"/>
        <v>0</v>
      </c>
      <c r="H273" s="14" t="s">
        <v>14</v>
      </c>
      <c r="J273" s="30">
        <f t="shared" si="8"/>
        <v>0</v>
      </c>
    </row>
    <row r="274" spans="1:10" x14ac:dyDescent="0.25">
      <c r="A274" s="4">
        <v>45356</v>
      </c>
      <c r="B274" s="5">
        <v>884</v>
      </c>
      <c r="C274" s="5">
        <v>224</v>
      </c>
      <c r="D274" s="6">
        <v>911.69</v>
      </c>
      <c r="E274" s="4">
        <v>45380</v>
      </c>
      <c r="F274" s="4">
        <v>45377</v>
      </c>
      <c r="G274" s="7">
        <f t="shared" si="9"/>
        <v>-3</v>
      </c>
      <c r="H274" s="11" t="s">
        <v>11</v>
      </c>
      <c r="J274" s="30">
        <f t="shared" si="8"/>
        <v>-2735.07</v>
      </c>
    </row>
    <row r="275" spans="1:10" x14ac:dyDescent="0.25">
      <c r="A275" s="4">
        <v>45358</v>
      </c>
      <c r="B275" s="5">
        <v>1598</v>
      </c>
      <c r="C275" s="5">
        <v>226</v>
      </c>
      <c r="D275" s="6">
        <v>53.51</v>
      </c>
      <c r="E275" s="4">
        <v>45356</v>
      </c>
      <c r="F275" s="4">
        <v>45372</v>
      </c>
      <c r="G275" s="7">
        <f t="shared" si="9"/>
        <v>16</v>
      </c>
      <c r="H275" s="15" t="s">
        <v>15</v>
      </c>
      <c r="J275" s="30">
        <f t="shared" si="8"/>
        <v>856.16</v>
      </c>
    </row>
    <row r="276" spans="1:10" x14ac:dyDescent="0.25">
      <c r="A276" s="4">
        <v>45358</v>
      </c>
      <c r="B276" s="5">
        <v>1600</v>
      </c>
      <c r="C276" s="5">
        <v>227</v>
      </c>
      <c r="D276" s="6">
        <v>11.86</v>
      </c>
      <c r="E276" s="4">
        <v>45366</v>
      </c>
      <c r="F276" s="4">
        <v>45366</v>
      </c>
      <c r="G276" s="7">
        <f t="shared" si="9"/>
        <v>0</v>
      </c>
      <c r="H276" s="15" t="s">
        <v>15</v>
      </c>
      <c r="J276" s="30">
        <f t="shared" si="8"/>
        <v>0</v>
      </c>
    </row>
    <row r="277" spans="1:10" x14ac:dyDescent="0.25">
      <c r="A277" s="4">
        <v>45358</v>
      </c>
      <c r="B277" s="5">
        <v>88</v>
      </c>
      <c r="C277" s="5">
        <v>228</v>
      </c>
      <c r="D277" s="6">
        <v>4250</v>
      </c>
      <c r="E277" s="4">
        <v>45382</v>
      </c>
      <c r="F277" s="4">
        <v>45377</v>
      </c>
      <c r="G277" s="7">
        <f t="shared" si="9"/>
        <v>-5</v>
      </c>
      <c r="H277" s="11" t="s">
        <v>11</v>
      </c>
      <c r="J277" s="30">
        <f t="shared" si="8"/>
        <v>-21250</v>
      </c>
    </row>
    <row r="278" spans="1:10" x14ac:dyDescent="0.25">
      <c r="A278" s="4">
        <v>45358</v>
      </c>
      <c r="B278" s="5">
        <v>779</v>
      </c>
      <c r="C278" s="5">
        <v>229</v>
      </c>
      <c r="D278" s="6">
        <v>455.8</v>
      </c>
      <c r="E278" s="4">
        <v>45380</v>
      </c>
      <c r="F278" s="4">
        <v>45377</v>
      </c>
      <c r="G278" s="7">
        <f t="shared" si="9"/>
        <v>-3</v>
      </c>
      <c r="H278" s="11" t="s">
        <v>11</v>
      </c>
      <c r="J278" s="30">
        <f t="shared" si="8"/>
        <v>-1367.4</v>
      </c>
    </row>
    <row r="279" spans="1:10" x14ac:dyDescent="0.25">
      <c r="A279" s="4">
        <v>45358</v>
      </c>
      <c r="B279" s="5">
        <v>366</v>
      </c>
      <c r="C279" s="5">
        <v>230</v>
      </c>
      <c r="D279" s="6">
        <v>628.29</v>
      </c>
      <c r="E279" s="4">
        <v>45382</v>
      </c>
      <c r="F279" s="4">
        <v>45377</v>
      </c>
      <c r="G279" s="7">
        <f t="shared" si="9"/>
        <v>-5</v>
      </c>
      <c r="H279" s="12" t="s">
        <v>12</v>
      </c>
      <c r="J279" s="30">
        <f t="shared" si="8"/>
        <v>-3141.45</v>
      </c>
    </row>
    <row r="280" spans="1:10" x14ac:dyDescent="0.25">
      <c r="A280" s="4">
        <v>45359</v>
      </c>
      <c r="B280" s="5">
        <v>1731</v>
      </c>
      <c r="C280" s="5">
        <v>233</v>
      </c>
      <c r="D280" s="6">
        <v>63</v>
      </c>
      <c r="E280" s="4">
        <v>45382</v>
      </c>
      <c r="F280" s="4">
        <v>45382</v>
      </c>
      <c r="G280" s="7">
        <f t="shared" si="9"/>
        <v>0</v>
      </c>
      <c r="H280" s="11" t="s">
        <v>11</v>
      </c>
      <c r="J280" s="30">
        <f t="shared" si="8"/>
        <v>0</v>
      </c>
    </row>
    <row r="281" spans="1:10" x14ac:dyDescent="0.25">
      <c r="A281" s="4">
        <v>45362</v>
      </c>
      <c r="B281" s="5">
        <v>2008</v>
      </c>
      <c r="C281" s="5">
        <v>234</v>
      </c>
      <c r="D281" s="6">
        <v>9403.1</v>
      </c>
      <c r="E281" s="4">
        <v>45362</v>
      </c>
      <c r="F281" s="4">
        <v>45362</v>
      </c>
      <c r="G281" s="7">
        <f t="shared" si="9"/>
        <v>0</v>
      </c>
      <c r="H281" s="11" t="s">
        <v>11</v>
      </c>
      <c r="J281" s="30">
        <f t="shared" si="8"/>
        <v>0</v>
      </c>
    </row>
    <row r="282" spans="1:10" x14ac:dyDescent="0.25">
      <c r="A282" s="4">
        <v>45363</v>
      </c>
      <c r="B282" s="5">
        <v>2089</v>
      </c>
      <c r="C282" s="5">
        <v>235</v>
      </c>
      <c r="D282" s="6">
        <v>32739.65</v>
      </c>
      <c r="E282" s="4">
        <v>45363</v>
      </c>
      <c r="F282" s="4">
        <v>45363</v>
      </c>
      <c r="G282" s="7">
        <f t="shared" si="9"/>
        <v>0</v>
      </c>
      <c r="H282" s="14" t="s">
        <v>14</v>
      </c>
      <c r="J282" s="30">
        <f t="shared" si="8"/>
        <v>0</v>
      </c>
    </row>
    <row r="283" spans="1:10" x14ac:dyDescent="0.25">
      <c r="A283" s="4">
        <v>45365</v>
      </c>
      <c r="B283" s="5">
        <v>1603</v>
      </c>
      <c r="C283" s="5">
        <v>236</v>
      </c>
      <c r="D283" s="6">
        <v>19.11</v>
      </c>
      <c r="E283" s="4">
        <v>45382</v>
      </c>
      <c r="F283" s="4">
        <v>45377</v>
      </c>
      <c r="G283" s="7">
        <f t="shared" si="9"/>
        <v>-5</v>
      </c>
      <c r="H283" s="15" t="s">
        <v>15</v>
      </c>
      <c r="J283" s="30">
        <f t="shared" si="8"/>
        <v>-95.55</v>
      </c>
    </row>
    <row r="284" spans="1:10" x14ac:dyDescent="0.25">
      <c r="A284" s="4">
        <v>45365</v>
      </c>
      <c r="B284" s="5">
        <v>2024</v>
      </c>
      <c r="C284" s="5">
        <v>238</v>
      </c>
      <c r="D284" s="6">
        <v>317.2</v>
      </c>
      <c r="E284" s="4">
        <v>45382</v>
      </c>
      <c r="F284" s="4">
        <v>45382</v>
      </c>
      <c r="G284" s="7">
        <f t="shared" si="9"/>
        <v>0</v>
      </c>
      <c r="H284" s="12" t="s">
        <v>12</v>
      </c>
      <c r="J284" s="30">
        <f t="shared" si="8"/>
        <v>0</v>
      </c>
    </row>
    <row r="285" spans="1:10" x14ac:dyDescent="0.25">
      <c r="A285" s="4">
        <v>45365</v>
      </c>
      <c r="B285" s="5">
        <v>2015</v>
      </c>
      <c r="C285" s="5">
        <v>239</v>
      </c>
      <c r="D285" s="6">
        <v>250</v>
      </c>
      <c r="E285" s="4">
        <v>45382</v>
      </c>
      <c r="F285" s="4">
        <v>45377</v>
      </c>
      <c r="G285" s="7">
        <f t="shared" si="9"/>
        <v>-5</v>
      </c>
      <c r="H285" s="11" t="s">
        <v>11</v>
      </c>
      <c r="J285" s="30">
        <f t="shared" si="8"/>
        <v>-1250</v>
      </c>
    </row>
    <row r="286" spans="1:10" x14ac:dyDescent="0.25">
      <c r="A286" s="4">
        <v>45366</v>
      </c>
      <c r="B286" s="5">
        <v>2015</v>
      </c>
      <c r="C286" s="5">
        <v>240</v>
      </c>
      <c r="D286" s="6">
        <v>1582.23</v>
      </c>
      <c r="E286" s="4">
        <v>45382</v>
      </c>
      <c r="F286" s="4">
        <v>45377</v>
      </c>
      <c r="G286" s="7">
        <f t="shared" si="9"/>
        <v>-5</v>
      </c>
      <c r="H286" s="11" t="s">
        <v>11</v>
      </c>
      <c r="J286" s="30">
        <f t="shared" si="8"/>
        <v>-7911.15</v>
      </c>
    </row>
    <row r="287" spans="1:10" x14ac:dyDescent="0.25">
      <c r="A287" s="4">
        <v>45366</v>
      </c>
      <c r="B287" s="5">
        <v>2015</v>
      </c>
      <c r="C287" s="5">
        <v>241</v>
      </c>
      <c r="D287" s="6">
        <v>35</v>
      </c>
      <c r="E287" s="4">
        <v>45382</v>
      </c>
      <c r="F287" s="4">
        <v>45377</v>
      </c>
      <c r="G287" s="7">
        <f t="shared" si="9"/>
        <v>-5</v>
      </c>
      <c r="H287" s="11" t="s">
        <v>11</v>
      </c>
      <c r="J287" s="30">
        <f t="shared" si="8"/>
        <v>-175</v>
      </c>
    </row>
    <row r="288" spans="1:10" x14ac:dyDescent="0.25">
      <c r="A288" s="4">
        <v>45366</v>
      </c>
      <c r="B288" s="5">
        <v>91</v>
      </c>
      <c r="C288" s="5">
        <v>244</v>
      </c>
      <c r="D288" s="6">
        <v>64.510000000000005</v>
      </c>
      <c r="E288" s="4">
        <v>45376</v>
      </c>
      <c r="F288" s="4">
        <v>45377</v>
      </c>
      <c r="G288" s="7">
        <f t="shared" si="9"/>
        <v>1</v>
      </c>
      <c r="H288" s="13" t="s">
        <v>13</v>
      </c>
      <c r="J288" s="30">
        <f t="shared" si="8"/>
        <v>64.510000000000005</v>
      </c>
    </row>
    <row r="289" spans="1:10" x14ac:dyDescent="0.25">
      <c r="A289" s="4">
        <v>45366</v>
      </c>
      <c r="B289" s="5">
        <v>1986</v>
      </c>
      <c r="C289" s="5">
        <v>248</v>
      </c>
      <c r="D289" s="6">
        <v>674.5</v>
      </c>
      <c r="E289" s="4">
        <v>45378</v>
      </c>
      <c r="F289" s="4">
        <v>45378</v>
      </c>
      <c r="G289" s="7">
        <f t="shared" si="9"/>
        <v>0</v>
      </c>
      <c r="H289" s="14" t="s">
        <v>14</v>
      </c>
      <c r="J289" s="30">
        <f t="shared" si="8"/>
        <v>0</v>
      </c>
    </row>
    <row r="290" spans="1:10" x14ac:dyDescent="0.25">
      <c r="A290" s="4">
        <v>45366</v>
      </c>
      <c r="B290" s="5">
        <v>1519</v>
      </c>
      <c r="C290" s="5">
        <v>252</v>
      </c>
      <c r="D290" s="6">
        <v>5202</v>
      </c>
      <c r="E290" s="4">
        <v>45355</v>
      </c>
      <c r="F290" s="4">
        <v>45355</v>
      </c>
      <c r="G290" s="7">
        <f t="shared" si="9"/>
        <v>0</v>
      </c>
      <c r="H290" s="11" t="s">
        <v>11</v>
      </c>
      <c r="J290" s="30">
        <f t="shared" si="8"/>
        <v>0</v>
      </c>
    </row>
    <row r="291" spans="1:10" x14ac:dyDescent="0.25">
      <c r="A291" s="4">
        <v>45370</v>
      </c>
      <c r="B291" s="5">
        <v>91</v>
      </c>
      <c r="C291" s="5">
        <v>253</v>
      </c>
      <c r="D291" s="6">
        <v>1130.26</v>
      </c>
      <c r="E291" s="4">
        <v>45377</v>
      </c>
      <c r="F291" s="4">
        <v>45377</v>
      </c>
      <c r="G291" s="7">
        <f t="shared" si="9"/>
        <v>0</v>
      </c>
      <c r="H291" s="13" t="s">
        <v>13</v>
      </c>
      <c r="J291" s="30">
        <f t="shared" si="8"/>
        <v>0</v>
      </c>
    </row>
    <row r="292" spans="1:10" x14ac:dyDescent="0.25">
      <c r="A292" s="4">
        <v>45370</v>
      </c>
      <c r="B292" s="5">
        <v>653</v>
      </c>
      <c r="C292" s="5">
        <v>255</v>
      </c>
      <c r="D292" s="6">
        <v>355229.19</v>
      </c>
      <c r="E292" s="4">
        <v>45381</v>
      </c>
      <c r="F292" s="4">
        <v>45372</v>
      </c>
      <c r="G292" s="7">
        <f t="shared" si="9"/>
        <v>-9</v>
      </c>
      <c r="H292" s="14" t="s">
        <v>14</v>
      </c>
      <c r="J292" s="30">
        <f t="shared" si="8"/>
        <v>-3197062.71</v>
      </c>
    </row>
    <row r="293" spans="1:10" x14ac:dyDescent="0.25">
      <c r="A293" s="4">
        <v>45370</v>
      </c>
      <c r="B293" s="5">
        <v>1680</v>
      </c>
      <c r="C293" s="5">
        <v>267</v>
      </c>
      <c r="D293" s="19">
        <v>226.55</v>
      </c>
      <c r="E293" s="4">
        <v>45397</v>
      </c>
      <c r="F293" s="4">
        <v>45377</v>
      </c>
      <c r="G293" s="7">
        <f t="shared" si="9"/>
        <v>-20</v>
      </c>
      <c r="H293" s="8" t="s">
        <v>8</v>
      </c>
      <c r="J293" s="30">
        <f t="shared" si="8"/>
        <v>-4531</v>
      </c>
    </row>
    <row r="294" spans="1:10" x14ac:dyDescent="0.25">
      <c r="A294" s="4">
        <v>45370</v>
      </c>
      <c r="B294" s="5">
        <v>804</v>
      </c>
      <c r="C294" s="5">
        <v>270</v>
      </c>
      <c r="D294" s="19">
        <v>873.08</v>
      </c>
      <c r="E294" s="4">
        <v>45382</v>
      </c>
      <c r="F294" s="4">
        <v>45377</v>
      </c>
      <c r="G294" s="7">
        <f t="shared" si="9"/>
        <v>-5</v>
      </c>
      <c r="H294" s="10" t="s">
        <v>10</v>
      </c>
      <c r="J294" s="30">
        <f t="shared" si="8"/>
        <v>-4365.4000000000005</v>
      </c>
    </row>
    <row r="295" spans="1:10" x14ac:dyDescent="0.25">
      <c r="A295" s="4">
        <v>45376</v>
      </c>
      <c r="B295" s="5">
        <v>1679</v>
      </c>
      <c r="C295" s="5">
        <v>276</v>
      </c>
      <c r="D295" s="19">
        <v>75</v>
      </c>
      <c r="E295" s="4">
        <v>45372</v>
      </c>
      <c r="F295" s="4">
        <v>45372</v>
      </c>
      <c r="G295" s="7">
        <f t="shared" si="9"/>
        <v>0</v>
      </c>
      <c r="H295" s="11" t="s">
        <v>11</v>
      </c>
      <c r="J295" s="30">
        <f t="shared" si="8"/>
        <v>0</v>
      </c>
    </row>
    <row r="296" spans="1:10" x14ac:dyDescent="0.25">
      <c r="A296" s="4">
        <v>45377</v>
      </c>
      <c r="B296" s="5">
        <v>2091</v>
      </c>
      <c r="C296" s="5">
        <v>279</v>
      </c>
      <c r="D296" s="19">
        <v>549.94000000000005</v>
      </c>
      <c r="E296" s="4">
        <v>45371</v>
      </c>
      <c r="F296" s="4">
        <v>45371</v>
      </c>
      <c r="G296" s="7">
        <f t="shared" si="9"/>
        <v>0</v>
      </c>
      <c r="H296" s="20" t="s">
        <v>9</v>
      </c>
      <c r="J296" s="30">
        <f t="shared" si="8"/>
        <v>0</v>
      </c>
    </row>
    <row r="297" spans="1:10" x14ac:dyDescent="0.25">
      <c r="A297" s="4">
        <v>45381</v>
      </c>
      <c r="B297" s="5">
        <v>346</v>
      </c>
      <c r="C297" s="5">
        <v>294</v>
      </c>
      <c r="D297" s="19">
        <v>97.79</v>
      </c>
      <c r="E297" s="4">
        <v>45381</v>
      </c>
      <c r="F297" s="4">
        <v>45381</v>
      </c>
      <c r="G297" s="7">
        <f t="shared" si="9"/>
        <v>0</v>
      </c>
      <c r="H297" s="15" t="s">
        <v>15</v>
      </c>
      <c r="J297" s="30">
        <f t="shared" si="8"/>
        <v>0</v>
      </c>
    </row>
    <row r="298" spans="1:10" x14ac:dyDescent="0.25">
      <c r="A298" s="4">
        <v>45381</v>
      </c>
      <c r="B298" s="5">
        <v>295</v>
      </c>
      <c r="C298" s="5">
        <v>295</v>
      </c>
      <c r="D298" s="19">
        <v>7.5</v>
      </c>
      <c r="E298" s="4">
        <v>45381</v>
      </c>
      <c r="F298" s="4">
        <v>45381</v>
      </c>
      <c r="G298" s="7">
        <f t="shared" si="9"/>
        <v>0</v>
      </c>
      <c r="H298" s="15" t="s">
        <v>15</v>
      </c>
      <c r="J298" s="30">
        <f t="shared" si="8"/>
        <v>0</v>
      </c>
    </row>
    <row r="299" spans="1:10" x14ac:dyDescent="0.25">
      <c r="A299" s="4"/>
      <c r="C299" s="21"/>
      <c r="D299" s="22"/>
      <c r="F299" s="5"/>
      <c r="G299" s="23"/>
      <c r="J299" s="30">
        <f>SUM(J2:J298)</f>
        <v>-9288746.9600000009</v>
      </c>
    </row>
    <row r="300" spans="1:10" x14ac:dyDescent="0.25">
      <c r="A300" s="4"/>
      <c r="C300" s="21"/>
      <c r="D300" s="24"/>
      <c r="F300" s="5"/>
    </row>
    <row r="301" spans="1:10" x14ac:dyDescent="0.25">
      <c r="A301" s="4"/>
      <c r="B301"/>
      <c r="D301" s="5"/>
      <c r="E301"/>
    </row>
    <row r="302" spans="1:10" x14ac:dyDescent="0.25">
      <c r="A302" s="4"/>
      <c r="B302" s="25" t="s">
        <v>20</v>
      </c>
      <c r="C302" s="26"/>
      <c r="D302" s="27" t="s">
        <v>21</v>
      </c>
      <c r="E302" s="28">
        <f>SUM(D2:D298)</f>
        <v>1790887.8899999997</v>
      </c>
    </row>
    <row r="303" spans="1:10" x14ac:dyDescent="0.25">
      <c r="A303" s="4"/>
      <c r="B303"/>
      <c r="D303" s="5"/>
      <c r="E303"/>
    </row>
    <row r="304" spans="1:10" x14ac:dyDescent="0.25">
      <c r="A304" s="4"/>
      <c r="B304"/>
      <c r="C304"/>
      <c r="D304" s="5"/>
      <c r="E304" s="31">
        <f>J299/E302</f>
        <v>-5.1866713778493434</v>
      </c>
    </row>
    <row r="305" spans="1:6" x14ac:dyDescent="0.25">
      <c r="A305" s="4"/>
      <c r="C305" s="21"/>
      <c r="D305" s="24"/>
      <c r="F305" s="5"/>
    </row>
    <row r="306" spans="1:6" x14ac:dyDescent="0.25">
      <c r="A306" s="4"/>
      <c r="C306" s="21"/>
      <c r="D306" s="24"/>
      <c r="F306" s="5"/>
    </row>
    <row r="307" spans="1:6" x14ac:dyDescent="0.25">
      <c r="A307" s="4"/>
      <c r="C307" s="21"/>
      <c r="D307" s="24"/>
      <c r="F307" s="5"/>
    </row>
    <row r="308" spans="1:6" x14ac:dyDescent="0.25">
      <c r="A308" s="4"/>
      <c r="C308" s="21"/>
      <c r="D308" s="24"/>
      <c r="F308" s="5"/>
    </row>
    <row r="309" spans="1:6" x14ac:dyDescent="0.25">
      <c r="A309" s="4"/>
      <c r="C309" s="21"/>
      <c r="D309" s="24"/>
      <c r="F309" s="5"/>
    </row>
    <row r="310" spans="1:6" x14ac:dyDescent="0.25">
      <c r="A310" s="4"/>
      <c r="C310" s="21"/>
      <c r="D310" s="24"/>
      <c r="F310" s="5"/>
    </row>
    <row r="311" spans="1:6" x14ac:dyDescent="0.25">
      <c r="A311" s="4"/>
      <c r="C311" s="21"/>
      <c r="D311" s="24"/>
      <c r="F311" s="5"/>
    </row>
    <row r="312" spans="1:6" x14ac:dyDescent="0.25">
      <c r="A312" s="4"/>
      <c r="C312" s="21"/>
      <c r="D312" s="24"/>
      <c r="F312" s="5"/>
    </row>
    <row r="313" spans="1:6" x14ac:dyDescent="0.25">
      <c r="A313" s="4"/>
      <c r="C313" s="21"/>
      <c r="D313" s="24"/>
      <c r="F313" s="5"/>
    </row>
    <row r="314" spans="1:6" x14ac:dyDescent="0.25">
      <c r="A314" s="4"/>
      <c r="C314" s="21"/>
      <c r="D314" s="24"/>
      <c r="F314" s="5"/>
    </row>
    <row r="315" spans="1:6" x14ac:dyDescent="0.25">
      <c r="A315" s="4"/>
      <c r="C315" s="21"/>
      <c r="D315" s="24"/>
      <c r="F315" s="5"/>
    </row>
    <row r="316" spans="1:6" x14ac:dyDescent="0.25">
      <c r="A316" s="4"/>
      <c r="C316" s="21"/>
      <c r="D316" s="24"/>
      <c r="F316" s="5"/>
    </row>
    <row r="317" spans="1:6" x14ac:dyDescent="0.25">
      <c r="A317" s="4"/>
      <c r="C317" s="21"/>
      <c r="D317" s="24"/>
      <c r="F317" s="5"/>
    </row>
    <row r="318" spans="1:6" x14ac:dyDescent="0.25">
      <c r="A318" s="4"/>
      <c r="C318" s="21"/>
      <c r="D318" s="24"/>
      <c r="F318" s="5"/>
    </row>
    <row r="319" spans="1:6" x14ac:dyDescent="0.25">
      <c r="A319" s="4"/>
      <c r="C319" s="21"/>
      <c r="D319" s="24"/>
      <c r="F319" s="5"/>
    </row>
    <row r="320" spans="1:6" x14ac:dyDescent="0.25">
      <c r="A320" s="4"/>
      <c r="C320" s="21"/>
      <c r="D320" s="24"/>
      <c r="F320" s="5"/>
    </row>
    <row r="321" spans="1:6" x14ac:dyDescent="0.25">
      <c r="A321" s="4"/>
      <c r="C321" s="21"/>
      <c r="D321" s="24"/>
      <c r="F321" s="5"/>
    </row>
    <row r="322" spans="1:6" x14ac:dyDescent="0.25">
      <c r="A322" s="4"/>
      <c r="C322" s="21"/>
      <c r="D322" s="24"/>
      <c r="F322" s="5"/>
    </row>
    <row r="323" spans="1:6" x14ac:dyDescent="0.25">
      <c r="A323" s="4"/>
      <c r="C323" s="21"/>
      <c r="D323" s="24"/>
      <c r="F323" s="5"/>
    </row>
    <row r="324" spans="1:6" x14ac:dyDescent="0.25">
      <c r="A324" s="4"/>
      <c r="C324" s="21"/>
      <c r="D324" s="24"/>
      <c r="F324" s="5"/>
    </row>
    <row r="325" spans="1:6" x14ac:dyDescent="0.25">
      <c r="A325" s="4"/>
      <c r="C325" s="21"/>
      <c r="D325" s="24"/>
      <c r="F325" s="5"/>
    </row>
    <row r="326" spans="1:6" x14ac:dyDescent="0.25">
      <c r="A326" s="4"/>
      <c r="C326" s="21"/>
      <c r="D326" s="24"/>
      <c r="F326" s="5"/>
    </row>
    <row r="327" spans="1:6" x14ac:dyDescent="0.25">
      <c r="A327" s="4"/>
      <c r="C327" s="21"/>
      <c r="D327" s="24"/>
      <c r="F327" s="5"/>
    </row>
    <row r="328" spans="1:6" x14ac:dyDescent="0.25">
      <c r="A328" s="4"/>
      <c r="C328" s="21"/>
      <c r="D328" s="24"/>
      <c r="F328" s="5"/>
    </row>
    <row r="329" spans="1:6" x14ac:dyDescent="0.25">
      <c r="A329" s="4"/>
      <c r="C329" s="21"/>
      <c r="D329" s="24"/>
      <c r="F329" s="5"/>
    </row>
    <row r="330" spans="1:6" x14ac:dyDescent="0.25">
      <c r="A330" s="4"/>
      <c r="C330" s="21"/>
      <c r="D330" s="24"/>
      <c r="F330" s="5"/>
    </row>
    <row r="331" spans="1:6" x14ac:dyDescent="0.25">
      <c r="A331" s="4"/>
      <c r="C331" s="21"/>
      <c r="D331" s="24"/>
      <c r="F331" s="5"/>
    </row>
    <row r="332" spans="1:6" x14ac:dyDescent="0.25">
      <c r="A332" s="4"/>
      <c r="C332" s="21"/>
      <c r="D332" s="24"/>
      <c r="F332" s="5"/>
    </row>
    <row r="333" spans="1:6" x14ac:dyDescent="0.25">
      <c r="A333" s="4"/>
      <c r="C333" s="21"/>
      <c r="D333" s="24"/>
      <c r="F333" s="5"/>
    </row>
    <row r="334" spans="1:6" x14ac:dyDescent="0.25">
      <c r="A334" s="4"/>
      <c r="C334" s="21"/>
      <c r="D334" s="24"/>
      <c r="F334" s="5"/>
    </row>
    <row r="335" spans="1:6" x14ac:dyDescent="0.25">
      <c r="A335" s="4"/>
      <c r="C335" s="21"/>
      <c r="D335" s="24"/>
      <c r="F335" s="5"/>
    </row>
    <row r="336" spans="1:6" x14ac:dyDescent="0.25">
      <c r="A336" s="4"/>
      <c r="C336" s="21"/>
      <c r="D336" s="24"/>
      <c r="F336" s="5"/>
    </row>
    <row r="337" spans="1:6" x14ac:dyDescent="0.25">
      <c r="A337" s="4"/>
      <c r="C337" s="21"/>
      <c r="D337" s="24"/>
      <c r="F337" s="5"/>
    </row>
    <row r="338" spans="1:6" x14ac:dyDescent="0.25">
      <c r="A338" s="4"/>
      <c r="C338" s="21"/>
      <c r="D338" s="24"/>
      <c r="F338" s="5"/>
    </row>
    <row r="339" spans="1:6" x14ac:dyDescent="0.25">
      <c r="A339" s="4"/>
      <c r="C339" s="21"/>
      <c r="D339" s="24"/>
      <c r="F339" s="5"/>
    </row>
    <row r="340" spans="1:6" x14ac:dyDescent="0.25">
      <c r="A340" s="4"/>
      <c r="D340" s="24"/>
      <c r="F340" s="5"/>
    </row>
    <row r="341" spans="1:6" x14ac:dyDescent="0.25">
      <c r="A341" s="4"/>
      <c r="D341" s="24"/>
      <c r="F341" s="5"/>
    </row>
    <row r="342" spans="1:6" x14ac:dyDescent="0.25">
      <c r="A342" s="4"/>
      <c r="D342" s="24"/>
      <c r="F342" s="5"/>
    </row>
    <row r="343" spans="1:6" x14ac:dyDescent="0.25">
      <c r="A343" s="4"/>
      <c r="D343" s="24"/>
      <c r="F343" s="5"/>
    </row>
    <row r="344" spans="1:6" x14ac:dyDescent="0.25">
      <c r="A344" s="4"/>
      <c r="D344" s="24"/>
      <c r="F344" s="5"/>
    </row>
    <row r="345" spans="1:6" x14ac:dyDescent="0.25">
      <c r="A345" s="4"/>
      <c r="D345" s="24"/>
      <c r="F345" s="5"/>
    </row>
    <row r="346" spans="1:6" x14ac:dyDescent="0.25">
      <c r="A346" s="4"/>
      <c r="D346" s="24"/>
      <c r="F346" s="5"/>
    </row>
    <row r="347" spans="1:6" x14ac:dyDescent="0.25">
      <c r="A347" s="4"/>
      <c r="D347" s="24"/>
      <c r="F347" s="5"/>
    </row>
    <row r="348" spans="1:6" x14ac:dyDescent="0.25">
      <c r="A348" s="4"/>
      <c r="D348" s="24"/>
      <c r="F348" s="5"/>
    </row>
    <row r="349" spans="1:6" x14ac:dyDescent="0.25">
      <c r="A349" s="4"/>
      <c r="D349" s="24"/>
      <c r="F349" s="5"/>
    </row>
    <row r="350" spans="1:6" x14ac:dyDescent="0.25">
      <c r="A350" s="4"/>
      <c r="D350" s="24"/>
      <c r="F350" s="5"/>
    </row>
    <row r="351" spans="1:6" x14ac:dyDescent="0.25">
      <c r="A351" s="4"/>
      <c r="D351" s="24"/>
      <c r="F351" s="5"/>
    </row>
    <row r="352" spans="1:6" x14ac:dyDescent="0.25">
      <c r="A352" s="4"/>
      <c r="D352" s="24"/>
      <c r="F352" s="5"/>
    </row>
    <row r="353" spans="1:6" x14ac:dyDescent="0.25">
      <c r="A353" s="4"/>
      <c r="D353" s="24"/>
      <c r="F353" s="5"/>
    </row>
    <row r="354" spans="1:6" x14ac:dyDescent="0.25">
      <c r="A354" s="4"/>
      <c r="D354" s="24"/>
      <c r="F354" s="5"/>
    </row>
    <row r="355" spans="1:6" x14ac:dyDescent="0.25">
      <c r="A355" s="4"/>
      <c r="D355" s="24"/>
      <c r="F355" s="5"/>
    </row>
    <row r="356" spans="1:6" x14ac:dyDescent="0.25">
      <c r="A356" s="4"/>
      <c r="D356" s="24"/>
      <c r="F356" s="5"/>
    </row>
    <row r="357" spans="1:6" x14ac:dyDescent="0.25">
      <c r="A357" s="4"/>
      <c r="D357" s="24"/>
      <c r="F357" s="5"/>
    </row>
    <row r="358" spans="1:6" x14ac:dyDescent="0.25">
      <c r="A358" s="4"/>
      <c r="D358" s="24"/>
      <c r="F358" s="5"/>
    </row>
    <row r="359" spans="1:6" x14ac:dyDescent="0.25">
      <c r="A359" s="4"/>
      <c r="D359" s="24"/>
      <c r="F359" s="5"/>
    </row>
    <row r="360" spans="1:6" x14ac:dyDescent="0.25">
      <c r="A360" s="4"/>
      <c r="D360" s="24"/>
      <c r="F360" s="5"/>
    </row>
    <row r="361" spans="1:6" x14ac:dyDescent="0.25">
      <c r="A361" s="4"/>
      <c r="D361" s="24"/>
      <c r="F361" s="5"/>
    </row>
    <row r="362" spans="1:6" x14ac:dyDescent="0.25">
      <c r="A362" s="4"/>
      <c r="D362" s="24"/>
      <c r="F362" s="5"/>
    </row>
    <row r="363" spans="1:6" x14ac:dyDescent="0.25">
      <c r="A363" s="4"/>
      <c r="D363" s="24"/>
      <c r="F363" s="5"/>
    </row>
    <row r="364" spans="1:6" x14ac:dyDescent="0.25">
      <c r="A364" s="4"/>
      <c r="D364" s="24"/>
      <c r="F364" s="5"/>
    </row>
    <row r="365" spans="1:6" x14ac:dyDescent="0.25">
      <c r="A365" s="4"/>
      <c r="D365" s="24"/>
      <c r="F365" s="5"/>
    </row>
    <row r="366" spans="1:6" x14ac:dyDescent="0.25">
      <c r="A366" s="4"/>
      <c r="D366" s="24"/>
      <c r="F366" s="5"/>
    </row>
    <row r="367" spans="1:6" x14ac:dyDescent="0.25">
      <c r="A367" s="4"/>
      <c r="D367" s="24"/>
      <c r="F367" s="5"/>
    </row>
    <row r="368" spans="1:6" x14ac:dyDescent="0.25">
      <c r="A368" s="4"/>
      <c r="D368" s="24"/>
      <c r="F368" s="5"/>
    </row>
    <row r="369" spans="1:6" x14ac:dyDescent="0.25">
      <c r="A369" s="4"/>
      <c r="D369" s="24"/>
      <c r="F369" s="5"/>
    </row>
    <row r="370" spans="1:6" x14ac:dyDescent="0.25">
      <c r="A370" s="4"/>
      <c r="D370" s="24"/>
      <c r="F370" s="5"/>
    </row>
    <row r="371" spans="1:6" x14ac:dyDescent="0.25">
      <c r="A371" s="4"/>
      <c r="D371" s="24"/>
      <c r="F371" s="5"/>
    </row>
    <row r="372" spans="1:6" x14ac:dyDescent="0.25">
      <c r="A372" s="4"/>
      <c r="D372" s="24"/>
      <c r="F372" s="5"/>
    </row>
    <row r="373" spans="1:6" x14ac:dyDescent="0.25">
      <c r="A373" s="4"/>
      <c r="D373" s="24"/>
      <c r="F373" s="5"/>
    </row>
    <row r="374" spans="1:6" x14ac:dyDescent="0.25">
      <c r="A374" s="4"/>
      <c r="D374" s="24"/>
      <c r="F374" s="5"/>
    </row>
    <row r="375" spans="1:6" x14ac:dyDescent="0.25">
      <c r="A375" s="4"/>
      <c r="D375" s="24"/>
      <c r="F375" s="5"/>
    </row>
    <row r="376" spans="1:6" x14ac:dyDescent="0.25">
      <c r="A376" s="4"/>
      <c r="D376" s="24"/>
      <c r="F376" s="5"/>
    </row>
    <row r="377" spans="1:6" x14ac:dyDescent="0.25">
      <c r="A377" s="4"/>
      <c r="D377" s="24"/>
      <c r="F377" s="5"/>
    </row>
    <row r="378" spans="1:6" x14ac:dyDescent="0.25">
      <c r="A378" s="4"/>
      <c r="D378" s="24"/>
      <c r="F378" s="5"/>
    </row>
    <row r="379" spans="1:6" x14ac:dyDescent="0.25">
      <c r="A379" s="4"/>
      <c r="D379" s="24"/>
      <c r="F379" s="5"/>
    </row>
    <row r="380" spans="1:6" x14ac:dyDescent="0.25">
      <c r="A380" s="4"/>
      <c r="D380" s="24"/>
      <c r="F380" s="5"/>
    </row>
    <row r="381" spans="1:6" x14ac:dyDescent="0.25">
      <c r="A381" s="4"/>
      <c r="D381" s="24"/>
      <c r="F381" s="5"/>
    </row>
    <row r="382" spans="1:6" x14ac:dyDescent="0.25">
      <c r="A382" s="4"/>
      <c r="D382" s="24"/>
      <c r="F382" s="5"/>
    </row>
    <row r="383" spans="1:6" x14ac:dyDescent="0.25">
      <c r="A383" s="4"/>
      <c r="D383" s="24"/>
      <c r="F383" s="5"/>
    </row>
    <row r="384" spans="1:6" x14ac:dyDescent="0.25">
      <c r="A384" s="4"/>
      <c r="D384" s="24"/>
      <c r="F384" s="5"/>
    </row>
    <row r="385" spans="1:6" x14ac:dyDescent="0.25">
      <c r="A385" s="4"/>
      <c r="D385" s="24"/>
      <c r="F385" s="5"/>
    </row>
    <row r="386" spans="1:6" x14ac:dyDescent="0.25">
      <c r="A386" s="4"/>
      <c r="D386" s="24"/>
      <c r="F386" s="5"/>
    </row>
    <row r="387" spans="1:6" x14ac:dyDescent="0.25">
      <c r="A387" s="4"/>
      <c r="D387" s="24"/>
      <c r="F387" s="5"/>
    </row>
    <row r="388" spans="1:6" x14ac:dyDescent="0.25">
      <c r="A388" s="4"/>
      <c r="D388" s="24"/>
      <c r="F388" s="5"/>
    </row>
    <row r="389" spans="1:6" x14ac:dyDescent="0.25">
      <c r="A389" s="4"/>
      <c r="D389" s="24"/>
      <c r="F389" s="5"/>
    </row>
    <row r="390" spans="1:6" x14ac:dyDescent="0.25">
      <c r="A390" s="4"/>
      <c r="D390" s="24"/>
      <c r="F390" s="5"/>
    </row>
    <row r="391" spans="1:6" x14ac:dyDescent="0.25">
      <c r="A391" s="4"/>
      <c r="D391" s="24"/>
      <c r="F391" s="5"/>
    </row>
    <row r="392" spans="1:6" x14ac:dyDescent="0.25">
      <c r="A392" s="4"/>
      <c r="D392" s="24"/>
      <c r="F392" s="5"/>
    </row>
    <row r="393" spans="1:6" x14ac:dyDescent="0.25">
      <c r="A393" s="4"/>
      <c r="D393" s="24"/>
      <c r="F393" s="5"/>
    </row>
    <row r="394" spans="1:6" x14ac:dyDescent="0.25">
      <c r="A394" s="4"/>
      <c r="D394" s="24"/>
      <c r="F394" s="5"/>
    </row>
    <row r="395" spans="1:6" x14ac:dyDescent="0.25">
      <c r="A395" s="4"/>
      <c r="D395" s="24"/>
      <c r="F395" s="5"/>
    </row>
    <row r="396" spans="1:6" x14ac:dyDescent="0.25">
      <c r="A396" s="4"/>
      <c r="D396" s="24"/>
      <c r="F396" s="5"/>
    </row>
    <row r="397" spans="1:6" x14ac:dyDescent="0.25">
      <c r="A397" s="4"/>
      <c r="D397" s="24"/>
      <c r="F397" s="5"/>
    </row>
    <row r="398" spans="1:6" x14ac:dyDescent="0.25">
      <c r="A398" s="4"/>
      <c r="D398" s="24"/>
      <c r="F398" s="5"/>
    </row>
    <row r="399" spans="1:6" x14ac:dyDescent="0.25">
      <c r="A399" s="4"/>
      <c r="D399" s="24"/>
      <c r="F399" s="5"/>
    </row>
    <row r="400" spans="1:6" x14ac:dyDescent="0.25">
      <c r="A400" s="4"/>
      <c r="D400" s="24"/>
      <c r="F400" s="5"/>
    </row>
    <row r="401" spans="1:6" x14ac:dyDescent="0.25">
      <c r="A401" s="4"/>
      <c r="D401" s="24"/>
      <c r="F401" s="5"/>
    </row>
    <row r="402" spans="1:6" x14ac:dyDescent="0.25">
      <c r="A402" s="4"/>
      <c r="D402" s="24"/>
      <c r="F402" s="5"/>
    </row>
    <row r="403" spans="1:6" x14ac:dyDescent="0.25">
      <c r="A403" s="4"/>
      <c r="D403" s="24"/>
      <c r="F403" s="5"/>
    </row>
    <row r="404" spans="1:6" x14ac:dyDescent="0.25">
      <c r="A404" s="4"/>
      <c r="D404" s="24"/>
      <c r="F404" s="5"/>
    </row>
    <row r="405" spans="1:6" x14ac:dyDescent="0.25">
      <c r="A405" s="4"/>
      <c r="D405" s="24"/>
      <c r="F405" s="5"/>
    </row>
    <row r="406" spans="1:6" x14ac:dyDescent="0.25">
      <c r="A406" s="4"/>
      <c r="D406" s="24"/>
      <c r="F406" s="5"/>
    </row>
    <row r="407" spans="1:6" x14ac:dyDescent="0.25">
      <c r="A407" s="4"/>
      <c r="D407" s="24"/>
      <c r="F407" s="5"/>
    </row>
    <row r="408" spans="1:6" x14ac:dyDescent="0.25">
      <c r="A408" s="4"/>
      <c r="D408" s="24"/>
      <c r="F408" s="5"/>
    </row>
    <row r="409" spans="1:6" x14ac:dyDescent="0.25">
      <c r="A409" s="4"/>
      <c r="D409" s="24"/>
      <c r="F409" s="5"/>
    </row>
    <row r="410" spans="1:6" x14ac:dyDescent="0.25">
      <c r="A410" s="4"/>
      <c r="D410" s="24"/>
      <c r="F410" s="5"/>
    </row>
    <row r="411" spans="1:6" x14ac:dyDescent="0.25">
      <c r="A411" s="4"/>
      <c r="D411" s="24"/>
      <c r="F411" s="5"/>
    </row>
    <row r="412" spans="1:6" x14ac:dyDescent="0.25">
      <c r="A412" s="4"/>
      <c r="D412" s="24"/>
      <c r="F412" s="5"/>
    </row>
    <row r="413" spans="1:6" x14ac:dyDescent="0.25">
      <c r="A413" s="4"/>
      <c r="D413" s="24"/>
      <c r="F413" s="5"/>
    </row>
    <row r="414" spans="1:6" x14ac:dyDescent="0.25">
      <c r="A414" s="4"/>
      <c r="D414" s="24"/>
      <c r="F414" s="5"/>
    </row>
    <row r="415" spans="1:6" x14ac:dyDescent="0.25">
      <c r="A415" s="4"/>
      <c r="D415" s="24"/>
      <c r="F415" s="5"/>
    </row>
    <row r="416" spans="1:6" x14ac:dyDescent="0.25">
      <c r="A416" s="4"/>
      <c r="D416" s="24"/>
      <c r="F416" s="5"/>
    </row>
    <row r="417" spans="1:6" x14ac:dyDescent="0.25">
      <c r="A417" s="4"/>
      <c r="D417" s="24"/>
      <c r="F417" s="5"/>
    </row>
    <row r="418" spans="1:6" x14ac:dyDescent="0.25">
      <c r="A418" s="4"/>
      <c r="D418" s="24"/>
      <c r="F418" s="5"/>
    </row>
    <row r="419" spans="1:6" x14ac:dyDescent="0.25">
      <c r="A419" s="4"/>
      <c r="D419" s="24"/>
      <c r="F419" s="5"/>
    </row>
    <row r="420" spans="1:6" x14ac:dyDescent="0.25">
      <c r="A420" s="4"/>
      <c r="D420" s="24"/>
      <c r="F420" s="5"/>
    </row>
    <row r="421" spans="1:6" x14ac:dyDescent="0.25">
      <c r="A421" s="4"/>
      <c r="D421" s="24"/>
      <c r="F421" s="5"/>
    </row>
    <row r="422" spans="1:6" x14ac:dyDescent="0.25">
      <c r="A422" s="4"/>
      <c r="D422" s="24"/>
      <c r="F422" s="5"/>
    </row>
    <row r="423" spans="1:6" x14ac:dyDescent="0.25">
      <c r="A423" s="4"/>
      <c r="D423" s="24"/>
      <c r="F423" s="5"/>
    </row>
    <row r="424" spans="1:6" x14ac:dyDescent="0.25">
      <c r="A424" s="4"/>
      <c r="D424" s="24"/>
      <c r="F424" s="5"/>
    </row>
    <row r="425" spans="1:6" x14ac:dyDescent="0.25">
      <c r="A425" s="4"/>
      <c r="D425" s="24"/>
      <c r="F425" s="5"/>
    </row>
    <row r="426" spans="1:6" x14ac:dyDescent="0.25">
      <c r="A426" s="4"/>
      <c r="D426" s="24"/>
      <c r="F426" s="5"/>
    </row>
    <row r="427" spans="1:6" x14ac:dyDescent="0.25">
      <c r="A427" s="4"/>
      <c r="D427" s="24"/>
      <c r="F427" s="5"/>
    </row>
    <row r="428" spans="1:6" x14ac:dyDescent="0.25">
      <c r="A428" s="4"/>
      <c r="D428" s="24"/>
      <c r="F428" s="5"/>
    </row>
    <row r="429" spans="1:6" x14ac:dyDescent="0.25">
      <c r="A429" s="4"/>
      <c r="D429" s="24"/>
      <c r="F429" s="5"/>
    </row>
    <row r="430" spans="1:6" x14ac:dyDescent="0.25">
      <c r="A430" s="4"/>
      <c r="D430" s="24"/>
      <c r="F430" s="5"/>
    </row>
    <row r="431" spans="1:6" x14ac:dyDescent="0.25">
      <c r="A431" s="4"/>
      <c r="D431" s="24"/>
      <c r="F431" s="5"/>
    </row>
    <row r="432" spans="1:6" x14ac:dyDescent="0.25">
      <c r="A432" s="4"/>
      <c r="D432" s="24"/>
      <c r="F432" s="5"/>
    </row>
    <row r="433" spans="1:6" x14ac:dyDescent="0.25">
      <c r="A433" s="4"/>
      <c r="D433" s="24"/>
      <c r="F433" s="5"/>
    </row>
    <row r="434" spans="1:6" x14ac:dyDescent="0.25">
      <c r="A434" s="4"/>
      <c r="D434" s="24"/>
      <c r="F434" s="5"/>
    </row>
    <row r="435" spans="1:6" x14ac:dyDescent="0.25">
      <c r="A435" s="4"/>
      <c r="D435" s="24"/>
      <c r="F435" s="5"/>
    </row>
    <row r="436" spans="1:6" x14ac:dyDescent="0.25">
      <c r="A436" s="4"/>
      <c r="D436" s="24"/>
      <c r="F436" s="5"/>
    </row>
    <row r="437" spans="1:6" x14ac:dyDescent="0.25">
      <c r="A437" s="4"/>
      <c r="D437" s="24"/>
      <c r="F437" s="5"/>
    </row>
    <row r="438" spans="1:6" x14ac:dyDescent="0.25">
      <c r="A438" s="4"/>
      <c r="D438" s="24"/>
      <c r="F438" s="5"/>
    </row>
    <row r="439" spans="1:6" x14ac:dyDescent="0.25">
      <c r="A439" s="4"/>
      <c r="D439" s="24"/>
      <c r="F439" s="5"/>
    </row>
    <row r="440" spans="1:6" x14ac:dyDescent="0.25">
      <c r="A440" s="4"/>
      <c r="D440" s="24"/>
      <c r="F440" s="5"/>
    </row>
    <row r="441" spans="1:6" x14ac:dyDescent="0.25">
      <c r="A441" s="4"/>
      <c r="D441" s="24"/>
      <c r="F441" s="5"/>
    </row>
    <row r="442" spans="1:6" x14ac:dyDescent="0.25">
      <c r="A442" s="4"/>
      <c r="D442" s="24"/>
      <c r="F442" s="5"/>
    </row>
    <row r="443" spans="1:6" x14ac:dyDescent="0.25">
      <c r="A443" s="4"/>
      <c r="D443" s="24"/>
      <c r="F443" s="5"/>
    </row>
    <row r="444" spans="1:6" x14ac:dyDescent="0.25">
      <c r="A444" s="4"/>
      <c r="D444" s="24"/>
      <c r="F444" s="5"/>
    </row>
    <row r="445" spans="1:6" x14ac:dyDescent="0.25">
      <c r="A445" s="4"/>
      <c r="D445" s="24"/>
      <c r="F445" s="5"/>
    </row>
    <row r="446" spans="1:6" x14ac:dyDescent="0.25">
      <c r="A446" s="4"/>
      <c r="D446" s="24"/>
      <c r="F446" s="5"/>
    </row>
    <row r="447" spans="1:6" x14ac:dyDescent="0.25">
      <c r="A447" s="4"/>
      <c r="D447" s="24"/>
      <c r="F447" s="5"/>
    </row>
    <row r="448" spans="1:6" x14ac:dyDescent="0.25">
      <c r="A448" s="4"/>
      <c r="D448" s="24"/>
      <c r="F448" s="5"/>
    </row>
    <row r="449" spans="1:6" x14ac:dyDescent="0.25">
      <c r="A449" s="4"/>
      <c r="D449" s="24"/>
      <c r="F449" s="5"/>
    </row>
    <row r="450" spans="1:6" x14ac:dyDescent="0.25">
      <c r="A450" s="4"/>
      <c r="D450" s="24"/>
      <c r="F450" s="5"/>
    </row>
    <row r="451" spans="1:6" x14ac:dyDescent="0.25">
      <c r="A451" s="4"/>
      <c r="D451" s="24"/>
      <c r="F451" s="5"/>
    </row>
    <row r="452" spans="1:6" x14ac:dyDescent="0.25">
      <c r="A452" s="4"/>
      <c r="D452" s="24"/>
      <c r="F452" s="5"/>
    </row>
    <row r="453" spans="1:6" x14ac:dyDescent="0.25">
      <c r="A453" s="4"/>
      <c r="D453" s="24"/>
      <c r="F453" s="5"/>
    </row>
    <row r="454" spans="1:6" x14ac:dyDescent="0.25">
      <c r="A454" s="4"/>
      <c r="D454" s="24"/>
      <c r="F454" s="5"/>
    </row>
    <row r="455" spans="1:6" x14ac:dyDescent="0.25">
      <c r="A455" s="4"/>
      <c r="D455" s="24"/>
      <c r="F455" s="5"/>
    </row>
    <row r="456" spans="1:6" x14ac:dyDescent="0.25">
      <c r="A456" s="4"/>
      <c r="D456" s="24"/>
      <c r="F456" s="5"/>
    </row>
    <row r="457" spans="1:6" x14ac:dyDescent="0.25">
      <c r="A457" s="4"/>
      <c r="D457" s="24"/>
      <c r="F457" s="5"/>
    </row>
    <row r="458" spans="1:6" x14ac:dyDescent="0.25">
      <c r="A458" s="4"/>
      <c r="D458" s="24"/>
      <c r="F458" s="5"/>
    </row>
    <row r="459" spans="1:6" x14ac:dyDescent="0.25">
      <c r="A459" s="4"/>
      <c r="D459" s="24"/>
      <c r="F459" s="5"/>
    </row>
    <row r="460" spans="1:6" x14ac:dyDescent="0.25">
      <c r="A460" s="4"/>
      <c r="D460" s="24"/>
      <c r="F460" s="5"/>
    </row>
    <row r="461" spans="1:6" x14ac:dyDescent="0.25">
      <c r="A461" s="4"/>
      <c r="D461" s="24"/>
      <c r="F461" s="5"/>
    </row>
    <row r="462" spans="1:6" x14ac:dyDescent="0.25">
      <c r="A462" s="4"/>
      <c r="D462" s="24"/>
      <c r="F462" s="5"/>
    </row>
    <row r="463" spans="1:6" x14ac:dyDescent="0.25">
      <c r="A463" s="4"/>
      <c r="D463" s="24"/>
      <c r="F463" s="5"/>
    </row>
    <row r="464" spans="1:6" x14ac:dyDescent="0.25">
      <c r="A464" s="4"/>
      <c r="D464" s="24"/>
      <c r="F464" s="5"/>
    </row>
    <row r="465" spans="1:6" x14ac:dyDescent="0.25">
      <c r="A465" s="4"/>
      <c r="D465" s="24"/>
      <c r="F465" s="5"/>
    </row>
    <row r="466" spans="1:6" x14ac:dyDescent="0.25">
      <c r="A466" s="4"/>
      <c r="D466" s="24"/>
      <c r="F466" s="5"/>
    </row>
    <row r="467" spans="1:6" x14ac:dyDescent="0.25">
      <c r="A467" s="4"/>
      <c r="D467" s="24"/>
      <c r="F467" s="5"/>
    </row>
    <row r="468" spans="1:6" x14ac:dyDescent="0.25">
      <c r="A468" s="4"/>
      <c r="D468" s="24"/>
      <c r="F468" s="5"/>
    </row>
    <row r="469" spans="1:6" x14ac:dyDescent="0.25">
      <c r="A469" s="4"/>
      <c r="D469" s="24"/>
      <c r="F469" s="5"/>
    </row>
    <row r="470" spans="1:6" x14ac:dyDescent="0.25">
      <c r="A470" s="4"/>
      <c r="D470" s="24"/>
      <c r="F470" s="5"/>
    </row>
    <row r="471" spans="1:6" x14ac:dyDescent="0.25">
      <c r="A471" s="4"/>
      <c r="D471" s="24"/>
      <c r="F471" s="5"/>
    </row>
    <row r="472" spans="1:6" x14ac:dyDescent="0.25">
      <c r="A472" s="4"/>
      <c r="D472" s="24"/>
      <c r="F472" s="5"/>
    </row>
    <row r="473" spans="1:6" x14ac:dyDescent="0.25">
      <c r="A473" s="4"/>
      <c r="D473" s="24"/>
      <c r="F473" s="5"/>
    </row>
    <row r="474" spans="1:6" x14ac:dyDescent="0.25">
      <c r="A474" s="4"/>
      <c r="D474" s="24"/>
      <c r="F474" s="5"/>
    </row>
    <row r="475" spans="1:6" x14ac:dyDescent="0.25">
      <c r="A475" s="4"/>
      <c r="D475" s="24"/>
      <c r="F475" s="5"/>
    </row>
    <row r="476" spans="1:6" x14ac:dyDescent="0.25">
      <c r="A476" s="4"/>
      <c r="D476" s="24"/>
      <c r="F476" s="5"/>
    </row>
    <row r="477" spans="1:6" x14ac:dyDescent="0.25">
      <c r="A477" s="4"/>
      <c r="D477" s="24"/>
      <c r="F477" s="5"/>
    </row>
    <row r="478" spans="1:6" x14ac:dyDescent="0.25">
      <c r="A478" s="4"/>
      <c r="D478" s="24"/>
      <c r="F478" s="5"/>
    </row>
    <row r="479" spans="1:6" x14ac:dyDescent="0.25">
      <c r="A479" s="4"/>
      <c r="D479" s="24"/>
      <c r="F479" s="5"/>
    </row>
    <row r="480" spans="1:6" x14ac:dyDescent="0.25">
      <c r="A480" s="4"/>
      <c r="D480" s="24"/>
      <c r="F480" s="5"/>
    </row>
    <row r="481" spans="1:6" x14ac:dyDescent="0.25">
      <c r="A481" s="4"/>
      <c r="D481" s="24"/>
      <c r="F481" s="5"/>
    </row>
    <row r="482" spans="1:6" x14ac:dyDescent="0.25">
      <c r="A482" s="4"/>
      <c r="D482" s="24"/>
      <c r="F482" s="5"/>
    </row>
    <row r="483" spans="1:6" x14ac:dyDescent="0.25">
      <c r="A483" s="4"/>
      <c r="D483" s="24"/>
      <c r="F483" s="5"/>
    </row>
    <row r="484" spans="1:6" x14ac:dyDescent="0.25">
      <c r="A484" s="4"/>
      <c r="D484" s="24"/>
      <c r="F484" s="5"/>
    </row>
    <row r="485" spans="1:6" x14ac:dyDescent="0.25">
      <c r="A485" s="4"/>
      <c r="D485" s="24"/>
      <c r="F485" s="5"/>
    </row>
    <row r="486" spans="1:6" x14ac:dyDescent="0.25">
      <c r="A486" s="4"/>
      <c r="D486" s="24"/>
      <c r="F486" s="5"/>
    </row>
    <row r="487" spans="1:6" x14ac:dyDescent="0.25">
      <c r="A487" s="4"/>
      <c r="D487" s="24"/>
      <c r="F487" s="5"/>
    </row>
    <row r="488" spans="1:6" x14ac:dyDescent="0.25">
      <c r="A488" s="4"/>
      <c r="D488" s="24"/>
      <c r="F488" s="5"/>
    </row>
    <row r="489" spans="1:6" x14ac:dyDescent="0.25">
      <c r="A489" s="4"/>
      <c r="D489" s="24"/>
      <c r="F489" s="5"/>
    </row>
    <row r="490" spans="1:6" x14ac:dyDescent="0.25">
      <c r="A490" s="4"/>
      <c r="D490" s="24"/>
      <c r="F490" s="5"/>
    </row>
    <row r="491" spans="1:6" x14ac:dyDescent="0.25">
      <c r="A491" s="4"/>
      <c r="D491" s="24"/>
      <c r="F491" s="5"/>
    </row>
    <row r="492" spans="1:6" x14ac:dyDescent="0.25">
      <c r="A492" s="4"/>
      <c r="D492" s="24"/>
      <c r="F492" s="5"/>
    </row>
    <row r="493" spans="1:6" x14ac:dyDescent="0.25">
      <c r="A493" s="4"/>
      <c r="D493" s="24"/>
      <c r="F493" s="5"/>
    </row>
    <row r="494" spans="1:6" x14ac:dyDescent="0.25">
      <c r="A494" s="4"/>
      <c r="D494" s="24"/>
      <c r="F494" s="5"/>
    </row>
    <row r="495" spans="1:6" x14ac:dyDescent="0.25">
      <c r="A495" s="4"/>
      <c r="D495" s="24"/>
      <c r="F495" s="5"/>
    </row>
    <row r="496" spans="1:6" x14ac:dyDescent="0.25">
      <c r="A496" s="4"/>
      <c r="D496" s="24"/>
      <c r="F496" s="5"/>
    </row>
    <row r="497" spans="1:6" x14ac:dyDescent="0.25">
      <c r="A497" s="4"/>
      <c r="D497" s="24"/>
      <c r="F497" s="5"/>
    </row>
    <row r="498" spans="1:6" x14ac:dyDescent="0.25">
      <c r="A498" s="4"/>
      <c r="D498" s="24"/>
      <c r="F498" s="5"/>
    </row>
    <row r="499" spans="1:6" x14ac:dyDescent="0.25">
      <c r="A499" s="4"/>
      <c r="D499" s="24"/>
      <c r="F499" s="5"/>
    </row>
    <row r="500" spans="1:6" x14ac:dyDescent="0.25">
      <c r="A500" s="4"/>
      <c r="D500" s="24"/>
      <c r="F500" s="5"/>
    </row>
    <row r="501" spans="1:6" x14ac:dyDescent="0.25">
      <c r="A501" s="4"/>
      <c r="D501" s="24"/>
      <c r="F501" s="5"/>
    </row>
    <row r="502" spans="1:6" x14ac:dyDescent="0.25">
      <c r="A502" s="4"/>
      <c r="D502" s="24"/>
      <c r="F502" s="5"/>
    </row>
    <row r="503" spans="1:6" x14ac:dyDescent="0.25">
      <c r="A503" s="4"/>
      <c r="D503" s="24"/>
      <c r="F503" s="5"/>
    </row>
    <row r="504" spans="1:6" x14ac:dyDescent="0.25">
      <c r="A504" s="4"/>
      <c r="D504" s="24"/>
      <c r="F504" s="5"/>
    </row>
    <row r="505" spans="1:6" x14ac:dyDescent="0.25">
      <c r="A505" s="4"/>
      <c r="D505" s="24"/>
      <c r="F505" s="5"/>
    </row>
    <row r="506" spans="1:6" x14ac:dyDescent="0.25">
      <c r="A506" s="4"/>
      <c r="D506" s="24"/>
      <c r="F506" s="5"/>
    </row>
    <row r="507" spans="1:6" x14ac:dyDescent="0.25">
      <c r="A507" s="4"/>
      <c r="D507" s="24"/>
      <c r="F507" s="5"/>
    </row>
    <row r="508" spans="1:6" x14ac:dyDescent="0.25">
      <c r="A508" s="4"/>
      <c r="D508" s="24"/>
      <c r="F508" s="5"/>
    </row>
    <row r="509" spans="1:6" x14ac:dyDescent="0.25">
      <c r="A509" s="4"/>
      <c r="D509" s="24"/>
      <c r="F509" s="5"/>
    </row>
    <row r="510" spans="1:6" x14ac:dyDescent="0.25">
      <c r="A510" s="4"/>
      <c r="D510" s="24"/>
      <c r="F510" s="5"/>
    </row>
    <row r="511" spans="1:6" x14ac:dyDescent="0.25">
      <c r="D511" s="24"/>
      <c r="F511" s="5"/>
    </row>
    <row r="512" spans="1:6" x14ac:dyDescent="0.25">
      <c r="D512" s="24"/>
      <c r="F512" s="5"/>
    </row>
    <row r="513" spans="4:6" x14ac:dyDescent="0.25">
      <c r="D513" s="24"/>
      <c r="F513" s="5"/>
    </row>
    <row r="514" spans="4:6" x14ac:dyDescent="0.25">
      <c r="D514" s="24"/>
      <c r="F514" s="5"/>
    </row>
    <row r="515" spans="4:6" x14ac:dyDescent="0.25">
      <c r="D515" s="24"/>
      <c r="F515" s="5"/>
    </row>
    <row r="516" spans="4:6" x14ac:dyDescent="0.25">
      <c r="D516" s="24"/>
      <c r="F516" s="5"/>
    </row>
    <row r="517" spans="4:6" x14ac:dyDescent="0.25">
      <c r="D517" s="24"/>
      <c r="F517" s="5"/>
    </row>
    <row r="518" spans="4:6" x14ac:dyDescent="0.25">
      <c r="D518" s="24"/>
      <c r="F518" s="5"/>
    </row>
    <row r="519" spans="4:6" x14ac:dyDescent="0.25">
      <c r="D519" s="24"/>
      <c r="F519" s="5"/>
    </row>
    <row r="520" spans="4:6" x14ac:dyDescent="0.25">
      <c r="D520" s="24"/>
      <c r="F520" s="5"/>
    </row>
    <row r="521" spans="4:6" x14ac:dyDescent="0.25">
      <c r="D521" s="24"/>
      <c r="F521" s="5"/>
    </row>
    <row r="522" spans="4:6" x14ac:dyDescent="0.25">
      <c r="D522" s="24"/>
      <c r="F522" s="5"/>
    </row>
    <row r="523" spans="4:6" x14ac:dyDescent="0.25">
      <c r="D523" s="24"/>
      <c r="F523" s="5"/>
    </row>
    <row r="524" spans="4:6" x14ac:dyDescent="0.25">
      <c r="D524" s="24"/>
      <c r="F524" s="5"/>
    </row>
    <row r="525" spans="4:6" x14ac:dyDescent="0.25">
      <c r="D525" s="24"/>
      <c r="F525" s="5"/>
    </row>
    <row r="526" spans="4:6" x14ac:dyDescent="0.25">
      <c r="D526" s="24"/>
      <c r="F526" s="5"/>
    </row>
    <row r="527" spans="4:6" x14ac:dyDescent="0.25">
      <c r="D527" s="24"/>
      <c r="F527" s="5"/>
    </row>
    <row r="528" spans="4:6" x14ac:dyDescent="0.25">
      <c r="D528" s="24"/>
      <c r="F528" s="5"/>
    </row>
    <row r="529" spans="4:6" x14ac:dyDescent="0.25">
      <c r="D529" s="24"/>
      <c r="F529" s="5"/>
    </row>
    <row r="530" spans="4:6" x14ac:dyDescent="0.25">
      <c r="D530" s="24"/>
      <c r="F530" s="5"/>
    </row>
    <row r="531" spans="4:6" x14ac:dyDescent="0.25">
      <c r="D531" s="24"/>
      <c r="F531" s="5"/>
    </row>
    <row r="532" spans="4:6" x14ac:dyDescent="0.25">
      <c r="D532" s="24"/>
      <c r="F532" s="5"/>
    </row>
    <row r="533" spans="4:6" x14ac:dyDescent="0.25">
      <c r="D533" s="24"/>
      <c r="F533" s="5"/>
    </row>
    <row r="534" spans="4:6" x14ac:dyDescent="0.25">
      <c r="D534" s="24"/>
      <c r="F534" s="5"/>
    </row>
    <row r="535" spans="4:6" x14ac:dyDescent="0.25">
      <c r="D535" s="24"/>
      <c r="F535" s="5"/>
    </row>
    <row r="536" spans="4:6" x14ac:dyDescent="0.25">
      <c r="D536" s="24"/>
      <c r="F536" s="5"/>
    </row>
    <row r="537" spans="4:6" x14ac:dyDescent="0.25">
      <c r="D537" s="24"/>
      <c r="F537" s="5"/>
    </row>
    <row r="538" spans="4:6" x14ac:dyDescent="0.25">
      <c r="D538" s="24"/>
      <c r="F538" s="5"/>
    </row>
    <row r="539" spans="4:6" x14ac:dyDescent="0.25">
      <c r="D539" s="24"/>
      <c r="F539" s="5"/>
    </row>
    <row r="540" spans="4:6" x14ac:dyDescent="0.25">
      <c r="D540" s="24"/>
      <c r="F540" s="5"/>
    </row>
    <row r="541" spans="4:6" x14ac:dyDescent="0.25">
      <c r="D541" s="24"/>
      <c r="F541" s="5"/>
    </row>
    <row r="542" spans="4:6" x14ac:dyDescent="0.25">
      <c r="D542" s="24"/>
      <c r="F542" s="5"/>
    </row>
    <row r="543" spans="4:6" x14ac:dyDescent="0.25">
      <c r="D543" s="24"/>
      <c r="F543" s="5"/>
    </row>
    <row r="544" spans="4:6" x14ac:dyDescent="0.25">
      <c r="D544" s="24"/>
      <c r="F544" s="5"/>
    </row>
    <row r="545" spans="4:6" x14ac:dyDescent="0.25">
      <c r="D545" s="24"/>
      <c r="F545" s="5"/>
    </row>
    <row r="546" spans="4:6" x14ac:dyDescent="0.25">
      <c r="D546" s="24"/>
      <c r="F546" s="5"/>
    </row>
    <row r="547" spans="4:6" x14ac:dyDescent="0.25">
      <c r="D547" s="24"/>
      <c r="F547" s="5"/>
    </row>
    <row r="548" spans="4:6" x14ac:dyDescent="0.25">
      <c r="D548" s="24"/>
      <c r="F548" s="5"/>
    </row>
    <row r="549" spans="4:6" x14ac:dyDescent="0.25">
      <c r="D549" s="24"/>
      <c r="F549" s="5"/>
    </row>
    <row r="550" spans="4:6" x14ac:dyDescent="0.25">
      <c r="D550" s="24"/>
      <c r="F550" s="5"/>
    </row>
    <row r="551" spans="4:6" x14ac:dyDescent="0.25">
      <c r="D551" s="24"/>
      <c r="F551" s="5"/>
    </row>
    <row r="552" spans="4:6" x14ac:dyDescent="0.25">
      <c r="D552" s="24"/>
      <c r="F552" s="5"/>
    </row>
    <row r="553" spans="4:6" x14ac:dyDescent="0.25">
      <c r="D553" s="24"/>
      <c r="F553" s="5"/>
    </row>
    <row r="554" spans="4:6" x14ac:dyDescent="0.25">
      <c r="D554" s="24"/>
      <c r="F554" s="5"/>
    </row>
    <row r="555" spans="4:6" x14ac:dyDescent="0.25">
      <c r="D555" s="24"/>
      <c r="F555" s="5"/>
    </row>
    <row r="556" spans="4:6" x14ac:dyDescent="0.25">
      <c r="D556" s="24"/>
      <c r="F556" s="5"/>
    </row>
    <row r="557" spans="4:6" x14ac:dyDescent="0.25">
      <c r="D557" s="24"/>
      <c r="F557" s="5"/>
    </row>
    <row r="558" spans="4:6" x14ac:dyDescent="0.25">
      <c r="D558" s="24"/>
      <c r="F558" s="5"/>
    </row>
    <row r="559" spans="4:6" x14ac:dyDescent="0.25">
      <c r="D559" s="24"/>
      <c r="F559" s="5"/>
    </row>
    <row r="560" spans="4:6" x14ac:dyDescent="0.25">
      <c r="D560" s="24"/>
      <c r="F560" s="5"/>
    </row>
    <row r="561" spans="4:6" x14ac:dyDescent="0.25">
      <c r="D561" s="24"/>
      <c r="F561" s="5"/>
    </row>
    <row r="562" spans="4:6" x14ac:dyDescent="0.25">
      <c r="D562" s="24"/>
      <c r="F562" s="5"/>
    </row>
    <row r="563" spans="4:6" x14ac:dyDescent="0.25">
      <c r="D563" s="24"/>
      <c r="F563" s="5"/>
    </row>
    <row r="564" spans="4:6" x14ac:dyDescent="0.25">
      <c r="D564" s="24"/>
      <c r="F564" s="5"/>
    </row>
    <row r="565" spans="4:6" x14ac:dyDescent="0.25">
      <c r="D565" s="24"/>
      <c r="F565" s="5"/>
    </row>
    <row r="566" spans="4:6" x14ac:dyDescent="0.25">
      <c r="D566" s="24"/>
      <c r="F566" s="5"/>
    </row>
    <row r="567" spans="4:6" x14ac:dyDescent="0.25">
      <c r="D567" s="24"/>
      <c r="F567" s="5"/>
    </row>
    <row r="568" spans="4:6" x14ac:dyDescent="0.25">
      <c r="D568" s="24"/>
      <c r="F568" s="5"/>
    </row>
    <row r="569" spans="4:6" x14ac:dyDescent="0.25">
      <c r="D569" s="24"/>
      <c r="F569" s="5"/>
    </row>
    <row r="570" spans="4:6" x14ac:dyDescent="0.25">
      <c r="D570" s="24"/>
      <c r="F570" s="5"/>
    </row>
    <row r="571" spans="4:6" x14ac:dyDescent="0.25">
      <c r="D571" s="24"/>
      <c r="F571" s="5"/>
    </row>
    <row r="572" spans="4:6" x14ac:dyDescent="0.25">
      <c r="D572" s="24"/>
      <c r="F572" s="5"/>
    </row>
    <row r="573" spans="4:6" x14ac:dyDescent="0.25">
      <c r="D573" s="24"/>
      <c r="F573" s="5"/>
    </row>
    <row r="574" spans="4:6" x14ac:dyDescent="0.25">
      <c r="D574" s="24"/>
      <c r="F574" s="5"/>
    </row>
    <row r="575" spans="4:6" x14ac:dyDescent="0.25">
      <c r="D575" s="24"/>
      <c r="F575" s="5"/>
    </row>
    <row r="576" spans="4:6" x14ac:dyDescent="0.25">
      <c r="D576" s="24"/>
      <c r="F576" s="5"/>
    </row>
    <row r="577" spans="4:6" x14ac:dyDescent="0.25">
      <c r="D577" s="24"/>
      <c r="F577" s="5"/>
    </row>
    <row r="578" spans="4:6" x14ac:dyDescent="0.25">
      <c r="D578" s="24"/>
      <c r="F578" s="5"/>
    </row>
    <row r="579" spans="4:6" x14ac:dyDescent="0.25">
      <c r="D579" s="24"/>
      <c r="F579" s="5"/>
    </row>
    <row r="580" spans="4:6" x14ac:dyDescent="0.25">
      <c r="D580" s="24"/>
      <c r="F580" s="5"/>
    </row>
    <row r="581" spans="4:6" x14ac:dyDescent="0.25">
      <c r="D581" s="24"/>
      <c r="F581" s="5"/>
    </row>
    <row r="582" spans="4:6" x14ac:dyDescent="0.25">
      <c r="D582" s="24"/>
      <c r="F582" s="5"/>
    </row>
    <row r="583" spans="4:6" x14ac:dyDescent="0.25">
      <c r="D583" s="24"/>
      <c r="F583" s="5"/>
    </row>
    <row r="584" spans="4:6" x14ac:dyDescent="0.25">
      <c r="D584" s="24"/>
      <c r="F584" s="5"/>
    </row>
    <row r="585" spans="4:6" x14ac:dyDescent="0.25">
      <c r="D585" s="24"/>
      <c r="F585" s="5"/>
    </row>
    <row r="586" spans="4:6" x14ac:dyDescent="0.25">
      <c r="D586" s="24"/>
      <c r="F586" s="5"/>
    </row>
    <row r="587" spans="4:6" x14ac:dyDescent="0.25">
      <c r="D587" s="24"/>
      <c r="F587" s="5"/>
    </row>
    <row r="588" spans="4:6" x14ac:dyDescent="0.25">
      <c r="D588" s="24"/>
      <c r="F588" s="5"/>
    </row>
    <row r="589" spans="4:6" x14ac:dyDescent="0.25">
      <c r="D589" s="24"/>
      <c r="F589" s="5"/>
    </row>
    <row r="590" spans="4:6" x14ac:dyDescent="0.25">
      <c r="D590" s="24"/>
      <c r="F590" s="5"/>
    </row>
    <row r="591" spans="4:6" x14ac:dyDescent="0.25">
      <c r="D591" s="24"/>
      <c r="F591" s="5"/>
    </row>
    <row r="592" spans="4:6" x14ac:dyDescent="0.25">
      <c r="D592" s="24"/>
      <c r="F592" s="5"/>
    </row>
    <row r="593" spans="4:10" x14ac:dyDescent="0.25">
      <c r="D593" s="24"/>
      <c r="F593" s="5"/>
    </row>
    <row r="594" spans="4:10" x14ac:dyDescent="0.25">
      <c r="D594" s="24"/>
      <c r="F594" s="5"/>
    </row>
    <row r="595" spans="4:10" x14ac:dyDescent="0.25">
      <c r="D595" s="24"/>
      <c r="F595" s="5"/>
    </row>
    <row r="596" spans="4:10" x14ac:dyDescent="0.25">
      <c r="D596" s="24"/>
      <c r="F596" s="5"/>
    </row>
    <row r="597" spans="4:10" x14ac:dyDescent="0.25">
      <c r="D597" s="24"/>
      <c r="F597" s="5"/>
    </row>
    <row r="598" spans="4:10" x14ac:dyDescent="0.25">
      <c r="D598" s="24"/>
      <c r="F598" s="5"/>
    </row>
    <row r="599" spans="4:10" x14ac:dyDescent="0.25">
      <c r="D599" s="24"/>
      <c r="F599" s="5"/>
    </row>
    <row r="600" spans="4:10" x14ac:dyDescent="0.25">
      <c r="D600" s="24"/>
      <c r="F600" s="5"/>
    </row>
    <row r="601" spans="4:10" x14ac:dyDescent="0.25">
      <c r="D601" s="24"/>
      <c r="F601" s="5"/>
    </row>
    <row r="602" spans="4:10" x14ac:dyDescent="0.25">
      <c r="D602" s="24"/>
      <c r="F602" s="5"/>
    </row>
    <row r="603" spans="4:10" x14ac:dyDescent="0.25">
      <c r="D603" s="24"/>
      <c r="F603" s="5"/>
    </row>
    <row r="604" spans="4:10" x14ac:dyDescent="0.25">
      <c r="D604" s="24"/>
      <c r="F604" s="5"/>
    </row>
    <row r="605" spans="4:10" x14ac:dyDescent="0.25">
      <c r="D605" s="24"/>
      <c r="F605" s="5"/>
    </row>
    <row r="606" spans="4:10" x14ac:dyDescent="0.25">
      <c r="D606" s="24"/>
      <c r="F606" s="5"/>
    </row>
    <row r="607" spans="4:10" s="5" customFormat="1" x14ac:dyDescent="0.25">
      <c r="D607" s="24"/>
      <c r="G607"/>
      <c r="H607"/>
      <c r="I607"/>
      <c r="J607" s="30"/>
    </row>
    <row r="608" spans="4:10" s="5" customFormat="1" x14ac:dyDescent="0.25">
      <c r="D608" s="24"/>
      <c r="G608"/>
      <c r="H608"/>
      <c r="I608"/>
      <c r="J608" s="30"/>
    </row>
    <row r="609" spans="4:10" s="5" customFormat="1" x14ac:dyDescent="0.25">
      <c r="D609" s="24"/>
      <c r="G609"/>
      <c r="H609"/>
      <c r="I609"/>
      <c r="J609" s="30"/>
    </row>
    <row r="610" spans="4:10" s="5" customFormat="1" x14ac:dyDescent="0.25">
      <c r="D610" s="24"/>
      <c r="G610"/>
      <c r="H610"/>
      <c r="I610"/>
      <c r="J610" s="30"/>
    </row>
    <row r="611" spans="4:10" s="5" customFormat="1" x14ac:dyDescent="0.25">
      <c r="D611" s="24"/>
      <c r="G611"/>
      <c r="H611"/>
      <c r="I611"/>
      <c r="J611" s="30"/>
    </row>
    <row r="612" spans="4:10" s="5" customFormat="1" x14ac:dyDescent="0.25">
      <c r="D612" s="24"/>
      <c r="G612"/>
      <c r="H612"/>
      <c r="I612"/>
      <c r="J612" s="30"/>
    </row>
    <row r="613" spans="4:10" s="5" customFormat="1" x14ac:dyDescent="0.25">
      <c r="D613" s="24"/>
      <c r="G613"/>
      <c r="H613"/>
      <c r="I613"/>
      <c r="J613" s="30"/>
    </row>
    <row r="614" spans="4:10" s="5" customFormat="1" x14ac:dyDescent="0.25">
      <c r="D614" s="24"/>
      <c r="F614"/>
      <c r="G614"/>
      <c r="H614"/>
      <c r="I614"/>
      <c r="J614" s="30"/>
    </row>
    <row r="615" spans="4:10" s="5" customFormat="1" x14ac:dyDescent="0.25">
      <c r="D615" s="24"/>
      <c r="F615"/>
      <c r="G615"/>
      <c r="H615"/>
      <c r="I615"/>
      <c r="J615" s="30"/>
    </row>
    <row r="616" spans="4:10" s="5" customFormat="1" x14ac:dyDescent="0.25">
      <c r="D616" s="24"/>
      <c r="F616"/>
      <c r="G616"/>
      <c r="H616"/>
      <c r="I616"/>
      <c r="J616" s="30"/>
    </row>
    <row r="617" spans="4:10" s="5" customFormat="1" x14ac:dyDescent="0.25">
      <c r="D617" s="24"/>
      <c r="F617"/>
      <c r="G617"/>
      <c r="H617"/>
      <c r="I617"/>
      <c r="J617" s="30"/>
    </row>
    <row r="618" spans="4:10" s="5" customFormat="1" x14ac:dyDescent="0.25">
      <c r="D618" s="24"/>
      <c r="F618"/>
      <c r="G618"/>
      <c r="H618"/>
      <c r="I618"/>
      <c r="J618" s="30"/>
    </row>
    <row r="619" spans="4:10" s="5" customFormat="1" x14ac:dyDescent="0.25">
      <c r="D619" s="24"/>
      <c r="F619"/>
      <c r="G619"/>
      <c r="H619"/>
      <c r="I619"/>
      <c r="J619" s="30"/>
    </row>
    <row r="620" spans="4:10" s="5" customFormat="1" x14ac:dyDescent="0.25">
      <c r="D620" s="24"/>
      <c r="F620"/>
      <c r="G620"/>
      <c r="H620"/>
      <c r="I620"/>
      <c r="J620" s="30"/>
    </row>
    <row r="621" spans="4:10" s="5" customFormat="1" x14ac:dyDescent="0.25">
      <c r="D621" s="24"/>
      <c r="F621"/>
      <c r="G621"/>
      <c r="H621"/>
      <c r="I621"/>
      <c r="J621" s="30"/>
    </row>
    <row r="622" spans="4:10" s="5" customFormat="1" x14ac:dyDescent="0.25">
      <c r="D622" s="24"/>
      <c r="F622"/>
      <c r="G622"/>
      <c r="H622"/>
      <c r="I622"/>
      <c r="J622" s="30"/>
    </row>
    <row r="623" spans="4:10" s="5" customFormat="1" x14ac:dyDescent="0.25">
      <c r="D623" s="24"/>
      <c r="F623"/>
      <c r="G623"/>
      <c r="H623"/>
      <c r="I623"/>
      <c r="J623" s="30"/>
    </row>
    <row r="624" spans="4:10" s="5" customFormat="1" x14ac:dyDescent="0.25">
      <c r="D624" s="24"/>
      <c r="F624"/>
      <c r="G624"/>
      <c r="H624"/>
      <c r="I624"/>
      <c r="J624" s="30"/>
    </row>
    <row r="625" spans="4:10" s="5" customFormat="1" x14ac:dyDescent="0.25">
      <c r="D625" s="24"/>
      <c r="F625"/>
      <c r="G625"/>
      <c r="H625"/>
      <c r="I625"/>
      <c r="J625" s="30"/>
    </row>
    <row r="626" spans="4:10" s="5" customFormat="1" x14ac:dyDescent="0.25">
      <c r="D626" s="24"/>
      <c r="F626"/>
      <c r="G626"/>
      <c r="H626"/>
      <c r="I626"/>
      <c r="J626" s="30"/>
    </row>
    <row r="627" spans="4:10" s="5" customFormat="1" x14ac:dyDescent="0.25">
      <c r="D627" s="24"/>
      <c r="F627"/>
      <c r="G627"/>
      <c r="H627"/>
      <c r="I627"/>
      <c r="J627" s="30"/>
    </row>
    <row r="628" spans="4:10" s="5" customFormat="1" x14ac:dyDescent="0.25">
      <c r="D628" s="24"/>
      <c r="F628"/>
      <c r="G628"/>
      <c r="H628"/>
      <c r="I628"/>
      <c r="J628" s="30"/>
    </row>
    <row r="629" spans="4:10" s="5" customFormat="1" x14ac:dyDescent="0.25">
      <c r="D629" s="24"/>
      <c r="F629"/>
      <c r="G629"/>
      <c r="H629"/>
      <c r="I629"/>
      <c r="J629" s="30"/>
    </row>
    <row r="630" spans="4:10" s="5" customFormat="1" x14ac:dyDescent="0.25">
      <c r="D630" s="24"/>
      <c r="F630"/>
      <c r="G630"/>
      <c r="H630"/>
      <c r="I630"/>
      <c r="J630" s="30"/>
    </row>
    <row r="631" spans="4:10" s="5" customFormat="1" x14ac:dyDescent="0.25">
      <c r="D631" s="24"/>
      <c r="F631"/>
      <c r="G631"/>
      <c r="H631"/>
      <c r="I631"/>
      <c r="J631" s="30"/>
    </row>
    <row r="632" spans="4:10" s="5" customFormat="1" x14ac:dyDescent="0.25">
      <c r="D632" s="24"/>
      <c r="F632"/>
      <c r="G632"/>
      <c r="H632"/>
      <c r="I632"/>
      <c r="J632" s="30"/>
    </row>
    <row r="633" spans="4:10" s="5" customFormat="1" x14ac:dyDescent="0.25">
      <c r="D633" s="24"/>
      <c r="F633"/>
      <c r="G633"/>
      <c r="H633"/>
      <c r="I633"/>
      <c r="J633" s="30"/>
    </row>
    <row r="634" spans="4:10" s="5" customFormat="1" x14ac:dyDescent="0.25">
      <c r="D634" s="24"/>
      <c r="F634"/>
      <c r="G634"/>
      <c r="H634"/>
      <c r="I634"/>
      <c r="J634" s="30"/>
    </row>
    <row r="635" spans="4:10" s="5" customFormat="1" x14ac:dyDescent="0.25">
      <c r="D635" s="24"/>
      <c r="F635"/>
      <c r="G635"/>
      <c r="H635"/>
      <c r="I635"/>
      <c r="J635" s="30"/>
    </row>
    <row r="636" spans="4:10" s="5" customFormat="1" x14ac:dyDescent="0.25">
      <c r="D636" s="24"/>
      <c r="F636"/>
      <c r="G636"/>
      <c r="H636"/>
      <c r="I636"/>
      <c r="J636" s="30"/>
    </row>
    <row r="637" spans="4:10" s="5" customFormat="1" x14ac:dyDescent="0.25">
      <c r="D637" s="24"/>
      <c r="F637"/>
      <c r="G637"/>
      <c r="H637"/>
      <c r="I637"/>
      <c r="J637" s="30"/>
    </row>
    <row r="638" spans="4:10" s="5" customFormat="1" x14ac:dyDescent="0.25">
      <c r="D638" s="24"/>
      <c r="F638"/>
      <c r="G638"/>
      <c r="H638"/>
      <c r="I638"/>
      <c r="J638" s="30"/>
    </row>
    <row r="639" spans="4:10" s="5" customFormat="1" x14ac:dyDescent="0.25">
      <c r="D639" s="24"/>
      <c r="F639"/>
      <c r="G639"/>
      <c r="H639"/>
      <c r="I639"/>
      <c r="J639" s="30"/>
    </row>
    <row r="640" spans="4:10" s="5" customFormat="1" x14ac:dyDescent="0.25">
      <c r="D640" s="24"/>
      <c r="F640"/>
      <c r="G640"/>
      <c r="H640"/>
      <c r="I640"/>
      <c r="J640" s="30"/>
    </row>
    <row r="641" spans="4:10" s="5" customFormat="1" x14ac:dyDescent="0.25">
      <c r="D641" s="24"/>
      <c r="F641"/>
      <c r="G641"/>
      <c r="H641"/>
      <c r="I641"/>
      <c r="J641" s="30"/>
    </row>
    <row r="642" spans="4:10" s="5" customFormat="1" x14ac:dyDescent="0.25">
      <c r="D642" s="24"/>
      <c r="F642"/>
      <c r="G642"/>
      <c r="H642"/>
      <c r="I642"/>
      <c r="J642" s="30"/>
    </row>
    <row r="643" spans="4:10" s="5" customFormat="1" x14ac:dyDescent="0.25">
      <c r="D643" s="24"/>
      <c r="F643"/>
      <c r="G643"/>
      <c r="H643"/>
      <c r="I643"/>
      <c r="J643" s="30"/>
    </row>
    <row r="644" spans="4:10" s="5" customFormat="1" x14ac:dyDescent="0.25">
      <c r="D644" s="24"/>
      <c r="F644"/>
      <c r="G644"/>
      <c r="H644"/>
      <c r="I644"/>
      <c r="J644" s="30"/>
    </row>
    <row r="645" spans="4:10" s="5" customFormat="1" x14ac:dyDescent="0.25">
      <c r="D645" s="24"/>
      <c r="F645"/>
      <c r="G645"/>
      <c r="H645"/>
      <c r="I645"/>
      <c r="J645" s="30"/>
    </row>
    <row r="646" spans="4:10" s="5" customFormat="1" x14ac:dyDescent="0.25">
      <c r="D646" s="24"/>
      <c r="F646"/>
      <c r="G646"/>
      <c r="H646"/>
      <c r="I646"/>
      <c r="J646" s="30"/>
    </row>
    <row r="647" spans="4:10" s="5" customFormat="1" x14ac:dyDescent="0.25">
      <c r="D647" s="24"/>
      <c r="F647"/>
      <c r="G647"/>
      <c r="H647"/>
      <c r="I647"/>
      <c r="J647" s="30"/>
    </row>
    <row r="648" spans="4:10" s="5" customFormat="1" x14ac:dyDescent="0.25">
      <c r="D648" s="24"/>
      <c r="F648"/>
      <c r="G648"/>
      <c r="H648"/>
      <c r="I648"/>
      <c r="J648" s="30"/>
    </row>
    <row r="649" spans="4:10" s="5" customFormat="1" x14ac:dyDescent="0.25">
      <c r="D649" s="24"/>
      <c r="F649"/>
      <c r="G649"/>
      <c r="H649"/>
      <c r="I649"/>
      <c r="J649" s="30"/>
    </row>
    <row r="650" spans="4:10" s="5" customFormat="1" x14ac:dyDescent="0.25">
      <c r="D650" s="24"/>
      <c r="F650"/>
      <c r="G650"/>
      <c r="H650"/>
      <c r="I650"/>
      <c r="J650" s="30"/>
    </row>
    <row r="651" spans="4:10" s="5" customFormat="1" x14ac:dyDescent="0.25">
      <c r="D651" s="24"/>
      <c r="F651"/>
      <c r="G651"/>
      <c r="H651"/>
      <c r="I651"/>
      <c r="J651" s="30"/>
    </row>
    <row r="652" spans="4:10" s="5" customFormat="1" x14ac:dyDescent="0.25">
      <c r="D652" s="24"/>
      <c r="F652"/>
      <c r="G652"/>
      <c r="H652"/>
      <c r="I652"/>
      <c r="J652" s="30"/>
    </row>
    <row r="653" spans="4:10" s="5" customFormat="1" x14ac:dyDescent="0.25">
      <c r="D653" s="24"/>
      <c r="F653"/>
      <c r="G653"/>
      <c r="H653"/>
      <c r="I653"/>
      <c r="J653" s="30"/>
    </row>
    <row r="654" spans="4:10" s="5" customFormat="1" x14ac:dyDescent="0.25">
      <c r="D654" s="24"/>
      <c r="F654"/>
      <c r="G654"/>
      <c r="H654"/>
      <c r="I654"/>
      <c r="J654" s="30"/>
    </row>
    <row r="655" spans="4:10" s="5" customFormat="1" x14ac:dyDescent="0.25">
      <c r="D655" s="24"/>
      <c r="F655"/>
      <c r="G655"/>
      <c r="H655"/>
      <c r="I655"/>
      <c r="J655" s="30"/>
    </row>
    <row r="656" spans="4:10" s="5" customFormat="1" x14ac:dyDescent="0.25">
      <c r="D656" s="24"/>
      <c r="F656"/>
      <c r="G656"/>
      <c r="H656"/>
      <c r="I656"/>
      <c r="J656" s="30"/>
    </row>
    <row r="657" spans="4:10" s="5" customFormat="1" x14ac:dyDescent="0.25">
      <c r="D657" s="24"/>
      <c r="F657"/>
      <c r="G657"/>
      <c r="H657"/>
      <c r="I657"/>
      <c r="J657" s="30"/>
    </row>
    <row r="658" spans="4:10" s="5" customFormat="1" x14ac:dyDescent="0.25">
      <c r="D658" s="24"/>
      <c r="F658"/>
      <c r="G658"/>
      <c r="H658"/>
      <c r="I658"/>
      <c r="J658" s="30"/>
    </row>
    <row r="659" spans="4:10" s="5" customFormat="1" x14ac:dyDescent="0.25">
      <c r="D659" s="24"/>
      <c r="F659"/>
      <c r="G659"/>
      <c r="H659"/>
      <c r="I659"/>
      <c r="J659" s="30"/>
    </row>
    <row r="660" spans="4:10" s="5" customFormat="1" x14ac:dyDescent="0.25">
      <c r="D660" s="24"/>
      <c r="F660"/>
      <c r="G660"/>
      <c r="H660"/>
      <c r="I660"/>
      <c r="J660" s="30"/>
    </row>
    <row r="661" spans="4:10" s="5" customFormat="1" x14ac:dyDescent="0.25">
      <c r="D661" s="24"/>
      <c r="F661"/>
      <c r="G661"/>
      <c r="H661"/>
      <c r="I661"/>
      <c r="J661" s="30"/>
    </row>
    <row r="662" spans="4:10" s="5" customFormat="1" x14ac:dyDescent="0.25">
      <c r="D662" s="24"/>
      <c r="F662"/>
      <c r="G662"/>
      <c r="H662"/>
      <c r="I662"/>
      <c r="J662" s="30"/>
    </row>
    <row r="663" spans="4:10" s="5" customFormat="1" x14ac:dyDescent="0.25">
      <c r="D663" s="24"/>
      <c r="F663"/>
      <c r="G663"/>
      <c r="H663"/>
      <c r="I663"/>
      <c r="J663" s="30"/>
    </row>
    <row r="664" spans="4:10" s="5" customFormat="1" x14ac:dyDescent="0.25">
      <c r="D664" s="24"/>
      <c r="F664"/>
      <c r="G664"/>
      <c r="H664"/>
      <c r="I664"/>
      <c r="J664" s="30"/>
    </row>
    <row r="665" spans="4:10" s="5" customFormat="1" x14ac:dyDescent="0.25">
      <c r="D665" s="24"/>
      <c r="F665"/>
      <c r="G665"/>
      <c r="H665"/>
      <c r="I665"/>
      <c r="J665" s="30"/>
    </row>
    <row r="666" spans="4:10" s="5" customFormat="1" x14ac:dyDescent="0.25">
      <c r="D666" s="24"/>
      <c r="F666"/>
      <c r="G666"/>
      <c r="H666"/>
      <c r="I666"/>
      <c r="J666" s="30"/>
    </row>
    <row r="667" spans="4:10" s="5" customFormat="1" x14ac:dyDescent="0.25">
      <c r="D667" s="24"/>
      <c r="F667"/>
      <c r="G667"/>
      <c r="H667"/>
      <c r="I667"/>
      <c r="J667" s="30"/>
    </row>
    <row r="668" spans="4:10" s="5" customFormat="1" x14ac:dyDescent="0.25">
      <c r="D668" s="24"/>
      <c r="F668"/>
      <c r="G668"/>
      <c r="H668"/>
      <c r="I668"/>
      <c r="J668" s="30"/>
    </row>
    <row r="669" spans="4:10" s="5" customFormat="1" x14ac:dyDescent="0.25">
      <c r="D669" s="24"/>
      <c r="F669"/>
      <c r="G669"/>
      <c r="H669"/>
      <c r="I669"/>
      <c r="J669" s="30"/>
    </row>
    <row r="670" spans="4:10" s="5" customFormat="1" x14ac:dyDescent="0.25">
      <c r="D670" s="24"/>
      <c r="F670"/>
      <c r="G670"/>
      <c r="H670"/>
      <c r="I670"/>
      <c r="J670" s="30"/>
    </row>
    <row r="671" spans="4:10" s="5" customFormat="1" x14ac:dyDescent="0.25">
      <c r="D671" s="24"/>
      <c r="F671"/>
      <c r="G671"/>
      <c r="H671"/>
      <c r="I671"/>
      <c r="J671" s="30"/>
    </row>
    <row r="672" spans="4:10" s="5" customFormat="1" x14ac:dyDescent="0.25">
      <c r="D672" s="24"/>
      <c r="F672"/>
      <c r="G672"/>
      <c r="H672"/>
      <c r="I672"/>
      <c r="J672" s="30"/>
    </row>
    <row r="673" spans="4:10" s="5" customFormat="1" x14ac:dyDescent="0.25">
      <c r="D673" s="24"/>
      <c r="F673"/>
      <c r="G673"/>
      <c r="H673"/>
      <c r="I673"/>
      <c r="J673" s="30"/>
    </row>
    <row r="674" spans="4:10" s="5" customFormat="1" x14ac:dyDescent="0.25">
      <c r="D674" s="24"/>
      <c r="F674"/>
      <c r="G674"/>
      <c r="H674"/>
      <c r="I674"/>
      <c r="J674" s="30"/>
    </row>
    <row r="675" spans="4:10" s="5" customFormat="1" x14ac:dyDescent="0.25">
      <c r="D675" s="24"/>
      <c r="F675"/>
      <c r="G675"/>
      <c r="H675"/>
      <c r="I675"/>
      <c r="J675" s="30"/>
    </row>
    <row r="676" spans="4:10" s="5" customFormat="1" x14ac:dyDescent="0.25">
      <c r="D676" s="24"/>
      <c r="F676"/>
      <c r="G676"/>
      <c r="H676"/>
      <c r="I676"/>
      <c r="J676" s="30"/>
    </row>
    <row r="677" spans="4:10" s="5" customFormat="1" x14ac:dyDescent="0.25">
      <c r="D677" s="24"/>
      <c r="F677"/>
      <c r="G677"/>
      <c r="H677"/>
      <c r="I677"/>
      <c r="J677" s="30"/>
    </row>
    <row r="678" spans="4:10" s="5" customFormat="1" x14ac:dyDescent="0.25">
      <c r="D678" s="24"/>
      <c r="F678"/>
      <c r="G678"/>
      <c r="H678"/>
      <c r="I678"/>
      <c r="J678" s="30"/>
    </row>
    <row r="679" spans="4:10" s="5" customFormat="1" x14ac:dyDescent="0.25">
      <c r="D679" s="24"/>
      <c r="F679"/>
      <c r="G679"/>
      <c r="H679"/>
      <c r="I679"/>
      <c r="J679" s="30"/>
    </row>
    <row r="680" spans="4:10" s="5" customFormat="1" x14ac:dyDescent="0.25">
      <c r="D680" s="24"/>
      <c r="F680"/>
      <c r="G680"/>
      <c r="H680"/>
      <c r="I680"/>
      <c r="J680" s="30"/>
    </row>
    <row r="681" spans="4:10" s="5" customFormat="1" x14ac:dyDescent="0.25">
      <c r="D681" s="24"/>
      <c r="F681"/>
      <c r="G681"/>
      <c r="H681"/>
      <c r="I681"/>
      <c r="J681" s="30"/>
    </row>
    <row r="682" spans="4:10" s="5" customFormat="1" x14ac:dyDescent="0.25">
      <c r="D682" s="24"/>
      <c r="F682"/>
      <c r="G682"/>
      <c r="H682"/>
      <c r="I682"/>
      <c r="J682" s="30"/>
    </row>
    <row r="683" spans="4:10" s="5" customFormat="1" x14ac:dyDescent="0.25">
      <c r="D683" s="24"/>
      <c r="F683"/>
      <c r="G683"/>
      <c r="H683"/>
      <c r="I683"/>
      <c r="J683" s="30"/>
    </row>
    <row r="684" spans="4:10" s="5" customFormat="1" x14ac:dyDescent="0.25">
      <c r="D684" s="24"/>
      <c r="F684"/>
      <c r="G684"/>
      <c r="H684"/>
      <c r="I684"/>
      <c r="J684" s="30"/>
    </row>
    <row r="685" spans="4:10" s="5" customFormat="1" x14ac:dyDescent="0.25">
      <c r="D685" s="24"/>
      <c r="F685"/>
      <c r="G685"/>
      <c r="H685"/>
      <c r="I685"/>
      <c r="J685" s="30"/>
    </row>
    <row r="686" spans="4:10" s="5" customFormat="1" x14ac:dyDescent="0.25">
      <c r="D686" s="24"/>
      <c r="F686"/>
      <c r="G686"/>
      <c r="H686"/>
      <c r="I686"/>
      <c r="J686" s="30"/>
    </row>
    <row r="687" spans="4:10" s="5" customFormat="1" x14ac:dyDescent="0.25">
      <c r="D687" s="24"/>
      <c r="F687"/>
      <c r="G687"/>
      <c r="H687"/>
      <c r="I687"/>
      <c r="J687" s="30"/>
    </row>
    <row r="688" spans="4:10" s="5" customFormat="1" x14ac:dyDescent="0.25">
      <c r="D688" s="24"/>
      <c r="F688"/>
      <c r="G688"/>
      <c r="H688"/>
      <c r="I688"/>
      <c r="J688" s="30"/>
    </row>
    <row r="689" spans="4:10" s="5" customFormat="1" x14ac:dyDescent="0.25">
      <c r="D689" s="24"/>
      <c r="F689"/>
      <c r="G689"/>
      <c r="H689"/>
      <c r="I689"/>
      <c r="J689" s="30"/>
    </row>
    <row r="690" spans="4:10" s="5" customFormat="1" x14ac:dyDescent="0.25">
      <c r="D690" s="24"/>
      <c r="F690"/>
      <c r="G690"/>
      <c r="H690"/>
      <c r="I690"/>
      <c r="J690" s="30"/>
    </row>
    <row r="691" spans="4:10" s="5" customFormat="1" x14ac:dyDescent="0.25">
      <c r="D691" s="24"/>
      <c r="F691"/>
      <c r="G691"/>
      <c r="H691"/>
      <c r="I691"/>
      <c r="J691" s="30"/>
    </row>
    <row r="692" spans="4:10" s="5" customFormat="1" x14ac:dyDescent="0.25">
      <c r="D692" s="24"/>
      <c r="F692"/>
      <c r="G692"/>
      <c r="H692"/>
      <c r="I692"/>
      <c r="J692" s="30"/>
    </row>
    <row r="693" spans="4:10" s="5" customFormat="1" x14ac:dyDescent="0.25">
      <c r="D693" s="24"/>
      <c r="F693"/>
      <c r="G693"/>
      <c r="H693"/>
      <c r="I693"/>
      <c r="J693" s="30"/>
    </row>
    <row r="694" spans="4:10" s="5" customFormat="1" x14ac:dyDescent="0.25">
      <c r="D694" s="24"/>
      <c r="F694"/>
      <c r="G694"/>
      <c r="H694"/>
      <c r="I694"/>
      <c r="J694" s="30"/>
    </row>
    <row r="695" spans="4:10" s="5" customFormat="1" x14ac:dyDescent="0.25">
      <c r="D695" s="24"/>
      <c r="F695"/>
      <c r="G695"/>
      <c r="H695"/>
      <c r="I695"/>
      <c r="J695" s="30"/>
    </row>
    <row r="696" spans="4:10" s="5" customFormat="1" x14ac:dyDescent="0.25">
      <c r="D696" s="24"/>
      <c r="F696"/>
      <c r="G696"/>
      <c r="H696"/>
      <c r="I696"/>
      <c r="J696" s="30"/>
    </row>
    <row r="697" spans="4:10" s="5" customFormat="1" x14ac:dyDescent="0.25">
      <c r="D697" s="24"/>
      <c r="F697"/>
      <c r="G697"/>
      <c r="H697"/>
      <c r="I697"/>
      <c r="J697" s="30"/>
    </row>
    <row r="698" spans="4:10" s="5" customFormat="1" x14ac:dyDescent="0.25">
      <c r="D698" s="24"/>
      <c r="F698"/>
      <c r="G698"/>
      <c r="H698"/>
      <c r="I698"/>
      <c r="J698" s="30"/>
    </row>
    <row r="699" spans="4:10" s="5" customFormat="1" x14ac:dyDescent="0.25">
      <c r="D699" s="24"/>
      <c r="F699"/>
      <c r="G699"/>
      <c r="H699"/>
      <c r="I699"/>
      <c r="J699" s="30"/>
    </row>
    <row r="700" spans="4:10" s="5" customFormat="1" x14ac:dyDescent="0.25">
      <c r="D700" s="24"/>
      <c r="F700"/>
      <c r="G700"/>
      <c r="H700"/>
      <c r="I700"/>
      <c r="J700" s="30"/>
    </row>
    <row r="701" spans="4:10" s="5" customFormat="1" x14ac:dyDescent="0.25">
      <c r="D701" s="24"/>
      <c r="F701"/>
      <c r="G701"/>
      <c r="H701"/>
      <c r="I701"/>
      <c r="J701" s="30"/>
    </row>
    <row r="702" spans="4:10" s="5" customFormat="1" x14ac:dyDescent="0.25">
      <c r="D702" s="24"/>
      <c r="F702"/>
      <c r="G702"/>
      <c r="H702"/>
      <c r="I702"/>
      <c r="J702" s="30"/>
    </row>
    <row r="703" spans="4:10" s="5" customFormat="1" x14ac:dyDescent="0.25">
      <c r="D703" s="24"/>
      <c r="F703"/>
      <c r="G703"/>
      <c r="H703"/>
      <c r="I703"/>
      <c r="J703" s="30"/>
    </row>
    <row r="704" spans="4:10" s="5" customFormat="1" x14ac:dyDescent="0.25">
      <c r="D704" s="24"/>
      <c r="F704"/>
      <c r="G704"/>
      <c r="H704"/>
      <c r="I704"/>
      <c r="J704" s="30"/>
    </row>
    <row r="705" spans="4:10" s="5" customFormat="1" x14ac:dyDescent="0.25">
      <c r="D705" s="24"/>
      <c r="F705"/>
      <c r="G705"/>
      <c r="H705"/>
      <c r="I705"/>
      <c r="J705" s="30"/>
    </row>
    <row r="706" spans="4:10" s="5" customFormat="1" x14ac:dyDescent="0.25">
      <c r="D706" s="24"/>
      <c r="F706"/>
      <c r="G706"/>
      <c r="H706"/>
      <c r="I706"/>
      <c r="J706" s="30"/>
    </row>
    <row r="707" spans="4:10" s="5" customFormat="1" x14ac:dyDescent="0.25">
      <c r="D707" s="24"/>
      <c r="F707"/>
      <c r="G707"/>
      <c r="H707"/>
      <c r="I707"/>
      <c r="J707" s="30"/>
    </row>
    <row r="708" spans="4:10" s="5" customFormat="1" x14ac:dyDescent="0.25">
      <c r="D708" s="24"/>
      <c r="F708"/>
      <c r="G708"/>
      <c r="H708"/>
      <c r="I708"/>
      <c r="J708" s="30"/>
    </row>
    <row r="709" spans="4:10" s="5" customFormat="1" x14ac:dyDescent="0.25">
      <c r="D709" s="24"/>
      <c r="F709"/>
      <c r="G709"/>
      <c r="H709"/>
      <c r="I709"/>
      <c r="J709" s="30"/>
    </row>
    <row r="710" spans="4:10" s="5" customFormat="1" x14ac:dyDescent="0.25">
      <c r="D710" s="24"/>
      <c r="F710"/>
      <c r="G710"/>
      <c r="H710"/>
      <c r="I710"/>
      <c r="J710" s="30"/>
    </row>
    <row r="711" spans="4:10" s="5" customFormat="1" x14ac:dyDescent="0.25">
      <c r="D711" s="24"/>
      <c r="F711"/>
      <c r="G711"/>
      <c r="H711"/>
      <c r="I711"/>
      <c r="J711" s="30"/>
    </row>
    <row r="712" spans="4:10" s="5" customFormat="1" x14ac:dyDescent="0.25">
      <c r="D712" s="24"/>
      <c r="F712"/>
      <c r="G712"/>
      <c r="H712"/>
      <c r="I712"/>
      <c r="J712" s="30"/>
    </row>
    <row r="713" spans="4:10" s="5" customFormat="1" x14ac:dyDescent="0.25">
      <c r="D713" s="24"/>
      <c r="F713"/>
      <c r="G713"/>
      <c r="H713"/>
      <c r="I713"/>
      <c r="J713" s="30"/>
    </row>
    <row r="714" spans="4:10" s="5" customFormat="1" x14ac:dyDescent="0.25">
      <c r="D714" s="24"/>
      <c r="F714"/>
      <c r="G714"/>
      <c r="H714"/>
      <c r="I714"/>
      <c r="J714" s="30"/>
    </row>
    <row r="715" spans="4:10" s="5" customFormat="1" x14ac:dyDescent="0.25">
      <c r="D715" s="24"/>
      <c r="F715"/>
      <c r="G715"/>
      <c r="H715"/>
      <c r="I715"/>
      <c r="J715" s="30"/>
    </row>
    <row r="716" spans="4:10" s="5" customFormat="1" x14ac:dyDescent="0.25">
      <c r="D716" s="24"/>
      <c r="F716"/>
      <c r="G716"/>
      <c r="H716"/>
      <c r="I716"/>
      <c r="J716" s="30"/>
    </row>
    <row r="717" spans="4:10" s="5" customFormat="1" x14ac:dyDescent="0.25">
      <c r="D717" s="24"/>
      <c r="F717"/>
      <c r="G717"/>
      <c r="H717"/>
      <c r="I717"/>
      <c r="J717" s="30"/>
    </row>
    <row r="718" spans="4:10" s="5" customFormat="1" x14ac:dyDescent="0.25">
      <c r="D718" s="24"/>
      <c r="F718"/>
      <c r="G718"/>
      <c r="H718"/>
      <c r="I718"/>
      <c r="J718" s="30"/>
    </row>
    <row r="719" spans="4:10" s="5" customFormat="1" x14ac:dyDescent="0.25">
      <c r="D719" s="24"/>
      <c r="F719"/>
      <c r="G719"/>
      <c r="H719"/>
      <c r="I719"/>
      <c r="J719" s="30"/>
    </row>
    <row r="720" spans="4:10" s="5" customFormat="1" x14ac:dyDescent="0.25">
      <c r="D720" s="24"/>
      <c r="F720"/>
      <c r="G720"/>
      <c r="H720"/>
      <c r="I720"/>
      <c r="J720" s="30"/>
    </row>
    <row r="721" spans="4:10" s="5" customFormat="1" x14ac:dyDescent="0.25">
      <c r="D721" s="24"/>
      <c r="F721"/>
      <c r="G721"/>
      <c r="H721"/>
      <c r="I721"/>
      <c r="J721" s="30"/>
    </row>
    <row r="722" spans="4:10" s="5" customFormat="1" x14ac:dyDescent="0.25">
      <c r="D722" s="24"/>
      <c r="F722"/>
      <c r="G722"/>
      <c r="H722"/>
      <c r="I722"/>
      <c r="J722" s="30"/>
    </row>
    <row r="723" spans="4:10" s="5" customFormat="1" x14ac:dyDescent="0.25">
      <c r="D723" s="24"/>
      <c r="F723"/>
      <c r="G723"/>
      <c r="H723"/>
      <c r="I723"/>
      <c r="J723" s="30"/>
    </row>
    <row r="724" spans="4:10" s="5" customFormat="1" x14ac:dyDescent="0.25">
      <c r="D724" s="24"/>
      <c r="F724"/>
      <c r="G724"/>
      <c r="H724"/>
      <c r="I724"/>
      <c r="J724" s="30"/>
    </row>
    <row r="725" spans="4:10" s="5" customFormat="1" x14ac:dyDescent="0.25">
      <c r="D725" s="24"/>
      <c r="F725"/>
      <c r="G725"/>
      <c r="H725"/>
      <c r="I725"/>
      <c r="J725" s="30"/>
    </row>
    <row r="726" spans="4:10" s="5" customFormat="1" x14ac:dyDescent="0.25">
      <c r="D726" s="24"/>
      <c r="F726"/>
      <c r="G726"/>
      <c r="H726"/>
      <c r="I726"/>
      <c r="J726" s="30"/>
    </row>
    <row r="727" spans="4:10" s="5" customFormat="1" x14ac:dyDescent="0.25">
      <c r="D727" s="24"/>
      <c r="F727"/>
      <c r="G727"/>
      <c r="H727"/>
      <c r="I727"/>
      <c r="J727" s="30"/>
    </row>
    <row r="728" spans="4:10" s="5" customFormat="1" x14ac:dyDescent="0.25">
      <c r="D728" s="24"/>
      <c r="F728"/>
      <c r="G728"/>
      <c r="H728"/>
      <c r="I728"/>
      <c r="J728" s="30"/>
    </row>
    <row r="729" spans="4:10" s="5" customFormat="1" x14ac:dyDescent="0.25">
      <c r="D729" s="24"/>
      <c r="F729"/>
      <c r="G729"/>
      <c r="H729"/>
      <c r="I729"/>
      <c r="J729" s="30"/>
    </row>
    <row r="730" spans="4:10" s="5" customFormat="1" x14ac:dyDescent="0.25">
      <c r="D730" s="24"/>
      <c r="F730"/>
      <c r="G730"/>
      <c r="H730"/>
      <c r="I730"/>
      <c r="J730" s="30"/>
    </row>
    <row r="731" spans="4:10" s="5" customFormat="1" x14ac:dyDescent="0.25">
      <c r="D731" s="24"/>
      <c r="F731"/>
      <c r="G731"/>
      <c r="H731"/>
      <c r="I731"/>
      <c r="J731" s="30"/>
    </row>
    <row r="732" spans="4:10" s="5" customFormat="1" x14ac:dyDescent="0.25">
      <c r="D732" s="24"/>
      <c r="F732"/>
      <c r="G732"/>
      <c r="H732"/>
      <c r="I732"/>
      <c r="J732" s="30"/>
    </row>
    <row r="733" spans="4:10" s="5" customFormat="1" x14ac:dyDescent="0.25">
      <c r="D733" s="24"/>
      <c r="F733"/>
      <c r="G733"/>
      <c r="H733"/>
      <c r="I733"/>
      <c r="J733" s="30"/>
    </row>
    <row r="734" spans="4:10" s="5" customFormat="1" x14ac:dyDescent="0.25">
      <c r="D734" s="24"/>
      <c r="F734"/>
      <c r="G734"/>
      <c r="H734"/>
      <c r="I734"/>
      <c r="J734" s="30"/>
    </row>
    <row r="735" spans="4:10" s="5" customFormat="1" x14ac:dyDescent="0.25">
      <c r="D735" s="24"/>
      <c r="F735"/>
      <c r="G735"/>
      <c r="H735"/>
      <c r="I735"/>
      <c r="J735" s="30"/>
    </row>
    <row r="736" spans="4:10" s="5" customFormat="1" x14ac:dyDescent="0.25">
      <c r="D736" s="24"/>
      <c r="F736"/>
      <c r="G736"/>
      <c r="H736"/>
      <c r="I736"/>
      <c r="J736" s="30"/>
    </row>
    <row r="737" spans="4:10" s="5" customFormat="1" x14ac:dyDescent="0.25">
      <c r="D737" s="24"/>
      <c r="F737"/>
      <c r="G737"/>
      <c r="H737"/>
      <c r="I737"/>
      <c r="J737" s="30"/>
    </row>
    <row r="738" spans="4:10" s="5" customFormat="1" x14ac:dyDescent="0.25">
      <c r="D738" s="24"/>
      <c r="F738"/>
      <c r="G738"/>
      <c r="H738"/>
      <c r="I738"/>
      <c r="J738" s="30"/>
    </row>
    <row r="739" spans="4:10" s="5" customFormat="1" x14ac:dyDescent="0.25">
      <c r="D739" s="24"/>
      <c r="F739"/>
      <c r="G739"/>
      <c r="H739"/>
      <c r="I739"/>
      <c r="J739" s="30"/>
    </row>
    <row r="740" spans="4:10" s="5" customFormat="1" x14ac:dyDescent="0.25">
      <c r="D740" s="24"/>
      <c r="F740"/>
      <c r="G740"/>
      <c r="H740"/>
      <c r="I740"/>
      <c r="J740" s="30"/>
    </row>
    <row r="741" spans="4:10" s="5" customFormat="1" x14ac:dyDescent="0.25">
      <c r="D741" s="24"/>
      <c r="F741"/>
      <c r="G741"/>
      <c r="H741"/>
      <c r="I741"/>
      <c r="J741" s="30"/>
    </row>
    <row r="742" spans="4:10" s="5" customFormat="1" x14ac:dyDescent="0.25">
      <c r="D742" s="24"/>
      <c r="F742"/>
      <c r="G742"/>
      <c r="H742"/>
      <c r="I742"/>
      <c r="J742" s="30"/>
    </row>
    <row r="743" spans="4:10" s="5" customFormat="1" x14ac:dyDescent="0.25">
      <c r="D743" s="24"/>
      <c r="F743"/>
      <c r="G743"/>
      <c r="H743"/>
      <c r="I743"/>
      <c r="J743" s="30"/>
    </row>
    <row r="744" spans="4:10" s="5" customFormat="1" x14ac:dyDescent="0.25">
      <c r="D744" s="24"/>
      <c r="F744"/>
      <c r="G744"/>
      <c r="H744"/>
      <c r="I744"/>
      <c r="J744" s="30"/>
    </row>
    <row r="745" spans="4:10" s="5" customFormat="1" x14ac:dyDescent="0.25">
      <c r="D745" s="24"/>
      <c r="F745"/>
      <c r="G745"/>
      <c r="H745"/>
      <c r="I745"/>
      <c r="J745" s="30"/>
    </row>
    <row r="746" spans="4:10" s="5" customFormat="1" x14ac:dyDescent="0.25">
      <c r="D746" s="24"/>
      <c r="F746"/>
      <c r="G746"/>
      <c r="H746"/>
      <c r="I746"/>
      <c r="J746" s="30"/>
    </row>
    <row r="747" spans="4:10" s="5" customFormat="1" x14ac:dyDescent="0.25">
      <c r="D747" s="24"/>
      <c r="F747"/>
      <c r="G747"/>
      <c r="H747"/>
      <c r="I747"/>
      <c r="J747" s="30"/>
    </row>
    <row r="748" spans="4:10" s="5" customFormat="1" x14ac:dyDescent="0.25">
      <c r="D748" s="24"/>
      <c r="F748"/>
      <c r="G748"/>
      <c r="H748"/>
      <c r="I748"/>
      <c r="J748" s="30"/>
    </row>
    <row r="749" spans="4:10" s="5" customFormat="1" x14ac:dyDescent="0.25">
      <c r="D749" s="24"/>
      <c r="F749"/>
      <c r="G749"/>
      <c r="H749"/>
      <c r="I749"/>
      <c r="J749" s="30"/>
    </row>
    <row r="750" spans="4:10" s="5" customFormat="1" x14ac:dyDescent="0.25">
      <c r="D750" s="24"/>
      <c r="F750"/>
      <c r="G750"/>
      <c r="H750"/>
      <c r="I750"/>
      <c r="J750" s="30"/>
    </row>
    <row r="751" spans="4:10" s="5" customFormat="1" x14ac:dyDescent="0.25">
      <c r="D751" s="24"/>
      <c r="F751"/>
      <c r="G751"/>
      <c r="H751"/>
      <c r="I751"/>
      <c r="J751" s="30"/>
    </row>
    <row r="752" spans="4:10" s="5" customFormat="1" x14ac:dyDescent="0.25">
      <c r="D752" s="24"/>
      <c r="F752"/>
      <c r="G752"/>
      <c r="H752"/>
      <c r="I752"/>
      <c r="J752" s="30"/>
    </row>
    <row r="753" spans="4:10" s="5" customFormat="1" x14ac:dyDescent="0.25">
      <c r="D753" s="24"/>
      <c r="F753"/>
      <c r="G753"/>
      <c r="H753"/>
      <c r="I753"/>
      <c r="J753" s="30"/>
    </row>
    <row r="754" spans="4:10" s="5" customFormat="1" x14ac:dyDescent="0.25">
      <c r="D754" s="24"/>
      <c r="F754"/>
      <c r="G754"/>
      <c r="H754"/>
      <c r="I754"/>
      <c r="J754" s="30"/>
    </row>
    <row r="755" spans="4:10" s="5" customFormat="1" x14ac:dyDescent="0.25">
      <c r="D755" s="24"/>
      <c r="F755"/>
      <c r="G755"/>
      <c r="H755"/>
      <c r="I755"/>
      <c r="J755" s="30"/>
    </row>
    <row r="756" spans="4:10" s="5" customFormat="1" x14ac:dyDescent="0.25">
      <c r="D756" s="24"/>
      <c r="F756"/>
      <c r="G756"/>
      <c r="H756"/>
      <c r="I756"/>
      <c r="J756" s="30"/>
    </row>
    <row r="757" spans="4:10" s="5" customFormat="1" x14ac:dyDescent="0.25">
      <c r="D757" s="24"/>
      <c r="F757"/>
      <c r="G757"/>
      <c r="H757"/>
      <c r="I757"/>
      <c r="J757" s="30"/>
    </row>
    <row r="758" spans="4:10" s="5" customFormat="1" x14ac:dyDescent="0.25">
      <c r="D758" s="24"/>
      <c r="F758"/>
      <c r="G758"/>
      <c r="H758"/>
      <c r="I758"/>
      <c r="J758" s="30"/>
    </row>
    <row r="759" spans="4:10" s="5" customFormat="1" x14ac:dyDescent="0.25">
      <c r="D759" s="24"/>
      <c r="F759"/>
      <c r="G759"/>
      <c r="H759"/>
      <c r="I759"/>
      <c r="J759" s="30"/>
    </row>
    <row r="760" spans="4:10" s="5" customFormat="1" x14ac:dyDescent="0.25">
      <c r="D760" s="24"/>
      <c r="F760"/>
      <c r="G760"/>
      <c r="H760"/>
      <c r="I760"/>
      <c r="J760" s="30"/>
    </row>
    <row r="761" spans="4:10" s="5" customFormat="1" x14ac:dyDescent="0.25">
      <c r="D761" s="24"/>
      <c r="F761"/>
      <c r="G761"/>
      <c r="H761"/>
      <c r="I761"/>
      <c r="J761" s="30"/>
    </row>
    <row r="762" spans="4:10" s="5" customFormat="1" x14ac:dyDescent="0.25">
      <c r="D762" s="24"/>
      <c r="F762"/>
      <c r="G762"/>
      <c r="H762"/>
      <c r="I762"/>
      <c r="J762" s="30"/>
    </row>
    <row r="763" spans="4:10" s="5" customFormat="1" x14ac:dyDescent="0.25">
      <c r="D763" s="24"/>
      <c r="F763"/>
      <c r="G763"/>
      <c r="H763"/>
      <c r="I763"/>
      <c r="J763" s="30"/>
    </row>
    <row r="764" spans="4:10" s="5" customFormat="1" x14ac:dyDescent="0.25">
      <c r="D764" s="24"/>
      <c r="F764"/>
      <c r="G764"/>
      <c r="H764"/>
      <c r="I764"/>
      <c r="J764" s="30"/>
    </row>
    <row r="765" spans="4:10" s="5" customFormat="1" x14ac:dyDescent="0.25">
      <c r="D765" s="24"/>
      <c r="F765"/>
      <c r="G765"/>
      <c r="H765"/>
      <c r="I765"/>
      <c r="J765" s="30"/>
    </row>
    <row r="766" spans="4:10" s="5" customFormat="1" x14ac:dyDescent="0.25">
      <c r="D766" s="24"/>
      <c r="F766"/>
      <c r="G766"/>
      <c r="H766"/>
      <c r="I766"/>
      <c r="J766" s="30"/>
    </row>
    <row r="767" spans="4:10" s="5" customFormat="1" x14ac:dyDescent="0.25">
      <c r="D767" s="24"/>
      <c r="F767"/>
      <c r="G767"/>
      <c r="H767"/>
      <c r="I767"/>
      <c r="J767" s="30"/>
    </row>
    <row r="768" spans="4:10" s="5" customFormat="1" x14ac:dyDescent="0.25">
      <c r="D768" s="24"/>
      <c r="F768"/>
      <c r="G768"/>
      <c r="H768"/>
      <c r="I768"/>
      <c r="J768" s="30"/>
    </row>
    <row r="769" spans="4:10" s="5" customFormat="1" x14ac:dyDescent="0.25">
      <c r="D769" s="24"/>
      <c r="F769"/>
      <c r="G769"/>
      <c r="H769"/>
      <c r="I769"/>
      <c r="J769" s="30"/>
    </row>
    <row r="770" spans="4:10" s="5" customFormat="1" x14ac:dyDescent="0.25">
      <c r="D770" s="24"/>
      <c r="F770"/>
      <c r="G770"/>
      <c r="H770"/>
      <c r="I770"/>
      <c r="J770" s="30"/>
    </row>
    <row r="771" spans="4:10" s="5" customFormat="1" x14ac:dyDescent="0.25">
      <c r="D771" s="24"/>
      <c r="F771"/>
      <c r="G771"/>
      <c r="H771"/>
      <c r="I771"/>
      <c r="J771" s="30"/>
    </row>
    <row r="772" spans="4:10" s="5" customFormat="1" x14ac:dyDescent="0.25">
      <c r="D772" s="24"/>
      <c r="F772"/>
      <c r="G772"/>
      <c r="H772"/>
      <c r="I772"/>
      <c r="J772" s="30"/>
    </row>
    <row r="773" spans="4:10" s="5" customFormat="1" x14ac:dyDescent="0.25">
      <c r="D773" s="24"/>
      <c r="F773"/>
      <c r="G773"/>
      <c r="H773"/>
      <c r="I773"/>
      <c r="J773" s="30"/>
    </row>
    <row r="774" spans="4:10" s="5" customFormat="1" x14ac:dyDescent="0.25">
      <c r="D774" s="24"/>
      <c r="F774"/>
      <c r="G774"/>
      <c r="H774"/>
      <c r="I774"/>
      <c r="J774" s="30"/>
    </row>
    <row r="775" spans="4:10" s="5" customFormat="1" x14ac:dyDescent="0.25">
      <c r="D775" s="24"/>
      <c r="F775"/>
      <c r="G775"/>
      <c r="H775"/>
      <c r="I775"/>
      <c r="J775" s="30"/>
    </row>
    <row r="776" spans="4:10" s="5" customFormat="1" x14ac:dyDescent="0.25">
      <c r="D776" s="24"/>
      <c r="F776"/>
      <c r="G776"/>
      <c r="H776"/>
      <c r="I776"/>
      <c r="J776" s="30"/>
    </row>
    <row r="777" spans="4:10" s="5" customFormat="1" x14ac:dyDescent="0.25">
      <c r="D777" s="24"/>
      <c r="F777"/>
      <c r="G777"/>
      <c r="H777"/>
      <c r="I777"/>
      <c r="J777" s="30"/>
    </row>
    <row r="778" spans="4:10" s="5" customFormat="1" x14ac:dyDescent="0.25">
      <c r="D778" s="24"/>
      <c r="F778"/>
      <c r="G778"/>
      <c r="H778"/>
      <c r="I778"/>
      <c r="J778" s="30"/>
    </row>
    <row r="779" spans="4:10" s="5" customFormat="1" x14ac:dyDescent="0.25">
      <c r="D779" s="24"/>
      <c r="F779"/>
      <c r="G779"/>
      <c r="H779"/>
      <c r="I779"/>
      <c r="J779" s="30"/>
    </row>
    <row r="780" spans="4:10" s="5" customFormat="1" x14ac:dyDescent="0.25">
      <c r="D780" s="24"/>
      <c r="F780"/>
      <c r="G780"/>
      <c r="H780"/>
      <c r="I780"/>
      <c r="J780" s="30"/>
    </row>
    <row r="781" spans="4:10" s="5" customFormat="1" x14ac:dyDescent="0.25">
      <c r="D781" s="24"/>
      <c r="F781"/>
      <c r="G781"/>
      <c r="H781"/>
      <c r="I781"/>
      <c r="J781" s="30"/>
    </row>
    <row r="782" spans="4:10" s="5" customFormat="1" x14ac:dyDescent="0.25">
      <c r="D782" s="24"/>
      <c r="F782"/>
      <c r="G782"/>
      <c r="H782"/>
      <c r="I782"/>
      <c r="J782" s="30"/>
    </row>
    <row r="783" spans="4:10" s="5" customFormat="1" x14ac:dyDescent="0.25">
      <c r="D783" s="24"/>
      <c r="F783"/>
      <c r="G783"/>
      <c r="H783"/>
      <c r="I783"/>
      <c r="J783" s="30"/>
    </row>
    <row r="784" spans="4:10" s="5" customFormat="1" x14ac:dyDescent="0.25">
      <c r="D784" s="24"/>
      <c r="F784"/>
      <c r="G784"/>
      <c r="H784"/>
      <c r="I784"/>
      <c r="J784" s="30"/>
    </row>
    <row r="785" spans="4:10" s="5" customFormat="1" x14ac:dyDescent="0.25">
      <c r="D785" s="24"/>
      <c r="F785"/>
      <c r="G785"/>
      <c r="H785"/>
      <c r="I785"/>
      <c r="J785" s="30"/>
    </row>
    <row r="786" spans="4:10" s="5" customFormat="1" x14ac:dyDescent="0.25">
      <c r="D786" s="24"/>
      <c r="F786"/>
      <c r="G786"/>
      <c r="H786"/>
      <c r="I786"/>
      <c r="J786" s="30"/>
    </row>
    <row r="787" spans="4:10" s="5" customFormat="1" x14ac:dyDescent="0.25">
      <c r="D787" s="24"/>
      <c r="F787"/>
      <c r="G787"/>
      <c r="H787"/>
      <c r="I787"/>
      <c r="J787" s="30"/>
    </row>
    <row r="788" spans="4:10" s="5" customFormat="1" x14ac:dyDescent="0.25">
      <c r="D788" s="24"/>
      <c r="F788"/>
      <c r="G788"/>
      <c r="H788"/>
      <c r="I788"/>
      <c r="J788" s="30"/>
    </row>
    <row r="789" spans="4:10" s="5" customFormat="1" x14ac:dyDescent="0.25">
      <c r="D789" s="24"/>
      <c r="F789"/>
      <c r="G789"/>
      <c r="H789"/>
      <c r="I789"/>
      <c r="J789" s="30"/>
    </row>
    <row r="790" spans="4:10" s="5" customFormat="1" x14ac:dyDescent="0.25">
      <c r="D790" s="24"/>
      <c r="F790"/>
      <c r="G790"/>
      <c r="H790"/>
      <c r="I790"/>
      <c r="J790" s="30"/>
    </row>
    <row r="791" spans="4:10" s="5" customFormat="1" x14ac:dyDescent="0.25">
      <c r="D791" s="24"/>
      <c r="F791"/>
      <c r="G791"/>
      <c r="H791"/>
      <c r="I791"/>
      <c r="J791" s="30"/>
    </row>
    <row r="792" spans="4:10" s="5" customFormat="1" x14ac:dyDescent="0.25">
      <c r="D792" s="24"/>
      <c r="F792"/>
      <c r="G792"/>
      <c r="H792"/>
      <c r="I792"/>
      <c r="J792" s="30"/>
    </row>
    <row r="793" spans="4:10" s="5" customFormat="1" x14ac:dyDescent="0.25">
      <c r="D793" s="24"/>
      <c r="F793"/>
      <c r="G793"/>
      <c r="H793"/>
      <c r="I793"/>
      <c r="J793" s="30"/>
    </row>
    <row r="794" spans="4:10" s="5" customFormat="1" x14ac:dyDescent="0.25">
      <c r="D794" s="24"/>
      <c r="F794"/>
      <c r="G794"/>
      <c r="H794"/>
      <c r="I794"/>
      <c r="J794" s="30"/>
    </row>
    <row r="795" spans="4:10" s="5" customFormat="1" x14ac:dyDescent="0.25">
      <c r="D795" s="24"/>
      <c r="F795"/>
      <c r="G795"/>
      <c r="H795"/>
      <c r="I795"/>
      <c r="J795" s="30"/>
    </row>
    <row r="796" spans="4:10" s="5" customFormat="1" x14ac:dyDescent="0.25">
      <c r="D796" s="24"/>
      <c r="F796"/>
      <c r="G796"/>
      <c r="H796"/>
      <c r="I796"/>
      <c r="J796" s="30"/>
    </row>
    <row r="797" spans="4:10" s="5" customFormat="1" x14ac:dyDescent="0.25">
      <c r="D797" s="24"/>
      <c r="F797"/>
      <c r="G797"/>
      <c r="H797"/>
      <c r="I797"/>
      <c r="J797" s="30"/>
    </row>
    <row r="798" spans="4:10" s="5" customFormat="1" x14ac:dyDescent="0.25">
      <c r="D798" s="24"/>
      <c r="F798"/>
      <c r="G798"/>
      <c r="H798"/>
      <c r="I798"/>
      <c r="J798" s="30"/>
    </row>
    <row r="799" spans="4:10" s="5" customFormat="1" x14ac:dyDescent="0.25">
      <c r="D799" s="24"/>
      <c r="F799"/>
      <c r="G799"/>
      <c r="H799"/>
      <c r="I799"/>
      <c r="J799" s="30"/>
    </row>
    <row r="800" spans="4:10" s="5" customFormat="1" x14ac:dyDescent="0.25">
      <c r="D800" s="24"/>
      <c r="F800"/>
      <c r="G800"/>
      <c r="H800"/>
      <c r="I800"/>
      <c r="J800" s="30"/>
    </row>
    <row r="801" spans="4:10" s="5" customFormat="1" x14ac:dyDescent="0.25">
      <c r="D801" s="24"/>
      <c r="F801"/>
      <c r="G801"/>
      <c r="H801"/>
      <c r="I801"/>
      <c r="J801" s="30"/>
    </row>
    <row r="802" spans="4:10" s="5" customFormat="1" x14ac:dyDescent="0.25">
      <c r="D802" s="24"/>
      <c r="F802"/>
      <c r="G802"/>
      <c r="H802"/>
      <c r="I802"/>
      <c r="J802" s="30"/>
    </row>
    <row r="803" spans="4:10" s="5" customFormat="1" x14ac:dyDescent="0.25">
      <c r="D803" s="24"/>
      <c r="F803"/>
      <c r="G803"/>
      <c r="H803"/>
      <c r="I803"/>
      <c r="J803" s="30"/>
    </row>
    <row r="804" spans="4:10" s="5" customFormat="1" x14ac:dyDescent="0.25">
      <c r="D804" s="24"/>
      <c r="F804"/>
      <c r="G804"/>
      <c r="H804"/>
      <c r="I804"/>
      <c r="J804" s="30"/>
    </row>
    <row r="805" spans="4:10" s="5" customFormat="1" x14ac:dyDescent="0.25">
      <c r="D805" s="24"/>
      <c r="F805"/>
      <c r="G805"/>
      <c r="H805"/>
      <c r="I805"/>
      <c r="J805" s="30"/>
    </row>
    <row r="806" spans="4:10" s="5" customFormat="1" x14ac:dyDescent="0.25">
      <c r="D806" s="24"/>
      <c r="F806"/>
      <c r="G806"/>
      <c r="H806"/>
      <c r="I806"/>
      <c r="J806" s="30"/>
    </row>
    <row r="807" spans="4:10" s="5" customFormat="1" x14ac:dyDescent="0.25">
      <c r="D807" s="24"/>
      <c r="F807"/>
      <c r="G807"/>
      <c r="H807"/>
      <c r="I807"/>
      <c r="J807" s="30"/>
    </row>
    <row r="808" spans="4:10" s="5" customFormat="1" x14ac:dyDescent="0.25">
      <c r="D808" s="24"/>
      <c r="F808"/>
      <c r="G808"/>
      <c r="H808"/>
      <c r="I808"/>
      <c r="J808" s="30"/>
    </row>
    <row r="809" spans="4:10" s="5" customFormat="1" x14ac:dyDescent="0.25">
      <c r="D809" s="24"/>
      <c r="F809"/>
      <c r="G809"/>
      <c r="H809"/>
      <c r="I809"/>
      <c r="J809" s="30"/>
    </row>
    <row r="810" spans="4:10" s="5" customFormat="1" x14ac:dyDescent="0.25">
      <c r="D810" s="24"/>
      <c r="F810"/>
      <c r="G810"/>
      <c r="H810"/>
      <c r="I810"/>
      <c r="J810" s="30"/>
    </row>
    <row r="811" spans="4:10" s="5" customFormat="1" x14ac:dyDescent="0.25">
      <c r="D811" s="24"/>
      <c r="F811"/>
      <c r="G811"/>
      <c r="H811"/>
      <c r="I811"/>
      <c r="J811" s="30"/>
    </row>
    <row r="812" spans="4:10" s="5" customFormat="1" x14ac:dyDescent="0.25">
      <c r="D812" s="24"/>
      <c r="F812"/>
      <c r="G812"/>
      <c r="H812"/>
      <c r="I812"/>
      <c r="J812" s="30"/>
    </row>
    <row r="813" spans="4:10" s="5" customFormat="1" x14ac:dyDescent="0.25">
      <c r="D813" s="24"/>
      <c r="F813"/>
      <c r="G813"/>
      <c r="H813"/>
      <c r="I813"/>
      <c r="J813" s="30"/>
    </row>
    <row r="814" spans="4:10" s="5" customFormat="1" x14ac:dyDescent="0.25">
      <c r="D814" s="24"/>
      <c r="F814"/>
      <c r="G814"/>
      <c r="H814"/>
      <c r="I814"/>
      <c r="J814" s="30"/>
    </row>
    <row r="815" spans="4:10" s="5" customFormat="1" x14ac:dyDescent="0.25">
      <c r="D815" s="24"/>
      <c r="F815"/>
      <c r="G815"/>
      <c r="H815"/>
      <c r="I815"/>
      <c r="J815" s="30"/>
    </row>
    <row r="816" spans="4:10" s="5" customFormat="1" x14ac:dyDescent="0.25">
      <c r="D816" s="24"/>
      <c r="F816"/>
      <c r="G816"/>
      <c r="H816"/>
      <c r="I816"/>
      <c r="J816" s="30"/>
    </row>
    <row r="817" spans="4:10" s="5" customFormat="1" x14ac:dyDescent="0.25">
      <c r="D817" s="24"/>
      <c r="F817"/>
      <c r="G817"/>
      <c r="H817"/>
      <c r="I817"/>
      <c r="J817" s="30"/>
    </row>
    <row r="818" spans="4:10" s="5" customFormat="1" x14ac:dyDescent="0.25">
      <c r="D818" s="24"/>
      <c r="F818"/>
      <c r="G818"/>
      <c r="H818"/>
      <c r="I818"/>
      <c r="J818" s="30"/>
    </row>
    <row r="819" spans="4:10" s="5" customFormat="1" x14ac:dyDescent="0.25">
      <c r="D819" s="24"/>
      <c r="F819"/>
      <c r="G819"/>
      <c r="H819"/>
      <c r="I819"/>
      <c r="J819" s="30"/>
    </row>
    <row r="820" spans="4:10" s="5" customFormat="1" x14ac:dyDescent="0.25">
      <c r="D820" s="24"/>
      <c r="F820"/>
      <c r="G820"/>
      <c r="H820"/>
      <c r="I820"/>
      <c r="J820" s="30"/>
    </row>
    <row r="821" spans="4:10" s="5" customFormat="1" x14ac:dyDescent="0.25">
      <c r="D821" s="24"/>
      <c r="F821"/>
      <c r="G821"/>
      <c r="H821"/>
      <c r="I821"/>
      <c r="J821" s="30"/>
    </row>
    <row r="822" spans="4:10" s="5" customFormat="1" x14ac:dyDescent="0.25">
      <c r="D822" s="24"/>
      <c r="F822"/>
      <c r="G822"/>
      <c r="H822"/>
      <c r="I822"/>
      <c r="J822" s="30"/>
    </row>
    <row r="823" spans="4:10" s="5" customFormat="1" x14ac:dyDescent="0.25">
      <c r="D823" s="24"/>
      <c r="F823"/>
      <c r="G823"/>
      <c r="H823"/>
      <c r="I823"/>
      <c r="J823" s="30"/>
    </row>
    <row r="824" spans="4:10" s="5" customFormat="1" x14ac:dyDescent="0.25">
      <c r="D824" s="24"/>
      <c r="F824"/>
      <c r="G824"/>
      <c r="H824"/>
      <c r="I824"/>
      <c r="J824" s="30"/>
    </row>
    <row r="825" spans="4:10" s="5" customFormat="1" x14ac:dyDescent="0.25">
      <c r="D825" s="24"/>
      <c r="F825"/>
      <c r="G825"/>
      <c r="H825"/>
      <c r="I825"/>
      <c r="J825" s="30"/>
    </row>
    <row r="826" spans="4:10" s="5" customFormat="1" x14ac:dyDescent="0.25">
      <c r="D826" s="24"/>
      <c r="F826"/>
      <c r="G826"/>
      <c r="H826"/>
      <c r="I826"/>
      <c r="J826" s="30"/>
    </row>
    <row r="827" spans="4:10" s="5" customFormat="1" x14ac:dyDescent="0.25">
      <c r="D827" s="24"/>
      <c r="F827"/>
      <c r="G827"/>
      <c r="H827"/>
      <c r="I827"/>
      <c r="J827" s="30"/>
    </row>
    <row r="828" spans="4:10" s="5" customFormat="1" x14ac:dyDescent="0.25">
      <c r="D828" s="24"/>
      <c r="F828"/>
      <c r="G828"/>
      <c r="H828"/>
      <c r="I828"/>
      <c r="J828" s="30"/>
    </row>
    <row r="829" spans="4:10" s="5" customFormat="1" x14ac:dyDescent="0.25">
      <c r="D829" s="24"/>
      <c r="F829"/>
      <c r="G829"/>
      <c r="H829"/>
      <c r="I829"/>
      <c r="J829" s="30"/>
    </row>
    <row r="830" spans="4:10" s="5" customFormat="1" x14ac:dyDescent="0.25">
      <c r="D830" s="24"/>
      <c r="F830"/>
      <c r="G830"/>
      <c r="H830"/>
      <c r="I830"/>
      <c r="J830" s="30"/>
    </row>
    <row r="831" spans="4:10" s="5" customFormat="1" x14ac:dyDescent="0.25">
      <c r="D831" s="24"/>
      <c r="F831"/>
      <c r="G831"/>
      <c r="H831"/>
      <c r="I831"/>
      <c r="J831" s="30"/>
    </row>
    <row r="832" spans="4:10" s="5" customFormat="1" x14ac:dyDescent="0.25">
      <c r="D832" s="24"/>
      <c r="F832"/>
      <c r="G832"/>
      <c r="H832"/>
      <c r="I832"/>
      <c r="J832" s="30"/>
    </row>
    <row r="833" spans="4:10" s="5" customFormat="1" x14ac:dyDescent="0.25">
      <c r="D833" s="24"/>
      <c r="F833"/>
      <c r="G833"/>
      <c r="H833"/>
      <c r="I833"/>
      <c r="J833" s="30"/>
    </row>
    <row r="834" spans="4:10" s="5" customFormat="1" x14ac:dyDescent="0.25">
      <c r="D834" s="24"/>
      <c r="F834"/>
      <c r="G834"/>
      <c r="H834"/>
      <c r="I834"/>
      <c r="J834" s="30"/>
    </row>
    <row r="835" spans="4:10" s="5" customFormat="1" x14ac:dyDescent="0.25">
      <c r="D835" s="24"/>
      <c r="F835"/>
      <c r="G835"/>
      <c r="H835"/>
      <c r="I835"/>
      <c r="J835" s="30"/>
    </row>
    <row r="836" spans="4:10" s="5" customFormat="1" x14ac:dyDescent="0.25">
      <c r="D836" s="24"/>
      <c r="F836"/>
      <c r="G836"/>
      <c r="H836"/>
      <c r="I836"/>
      <c r="J836" s="30"/>
    </row>
    <row r="837" spans="4:10" s="5" customFormat="1" x14ac:dyDescent="0.25">
      <c r="D837" s="24"/>
      <c r="F837"/>
      <c r="G837"/>
      <c r="H837"/>
      <c r="I837"/>
      <c r="J837" s="30"/>
    </row>
    <row r="838" spans="4:10" s="5" customFormat="1" x14ac:dyDescent="0.25">
      <c r="D838" s="24"/>
      <c r="F838"/>
      <c r="G838"/>
      <c r="H838"/>
      <c r="I838"/>
      <c r="J838" s="30"/>
    </row>
    <row r="839" spans="4:10" s="5" customFormat="1" x14ac:dyDescent="0.25">
      <c r="D839" s="24"/>
      <c r="F839"/>
      <c r="G839"/>
      <c r="H839"/>
      <c r="I839"/>
      <c r="J839" s="30"/>
    </row>
    <row r="840" spans="4:10" s="5" customFormat="1" x14ac:dyDescent="0.25">
      <c r="D840" s="24"/>
      <c r="F840"/>
      <c r="G840"/>
      <c r="H840"/>
      <c r="I840"/>
      <c r="J840" s="30"/>
    </row>
    <row r="841" spans="4:10" s="5" customFormat="1" x14ac:dyDescent="0.25">
      <c r="D841" s="24"/>
      <c r="F841"/>
      <c r="G841"/>
      <c r="H841"/>
      <c r="I841"/>
      <c r="J841" s="30"/>
    </row>
    <row r="842" spans="4:10" s="5" customFormat="1" x14ac:dyDescent="0.25">
      <c r="D842" s="24"/>
      <c r="F842"/>
      <c r="G842"/>
      <c r="H842"/>
      <c r="I842"/>
      <c r="J842" s="30"/>
    </row>
    <row r="843" spans="4:10" s="5" customFormat="1" x14ac:dyDescent="0.25">
      <c r="D843" s="24"/>
      <c r="F843"/>
      <c r="G843"/>
      <c r="H843"/>
      <c r="I843"/>
      <c r="J843" s="30"/>
    </row>
    <row r="844" spans="4:10" s="5" customFormat="1" x14ac:dyDescent="0.25">
      <c r="D844" s="24"/>
      <c r="F844"/>
      <c r="G844"/>
      <c r="H844"/>
      <c r="I844"/>
      <c r="J844" s="30"/>
    </row>
    <row r="845" spans="4:10" s="5" customFormat="1" x14ac:dyDescent="0.25">
      <c r="D845" s="24"/>
      <c r="F845"/>
      <c r="G845"/>
      <c r="H845"/>
      <c r="I845"/>
      <c r="J845" s="30"/>
    </row>
    <row r="846" spans="4:10" s="5" customFormat="1" x14ac:dyDescent="0.25">
      <c r="D846" s="24"/>
      <c r="F846"/>
      <c r="G846"/>
      <c r="H846"/>
      <c r="I846"/>
      <c r="J846" s="30"/>
    </row>
    <row r="847" spans="4:10" s="5" customFormat="1" x14ac:dyDescent="0.25">
      <c r="D847" s="24"/>
      <c r="F847"/>
      <c r="G847"/>
      <c r="H847"/>
      <c r="I847"/>
      <c r="J847" s="30"/>
    </row>
    <row r="848" spans="4:10" s="5" customFormat="1" x14ac:dyDescent="0.25">
      <c r="D848" s="24"/>
      <c r="F848"/>
      <c r="G848"/>
      <c r="H848"/>
      <c r="I848"/>
      <c r="J848" s="30"/>
    </row>
    <row r="849" spans="4:10" s="5" customFormat="1" x14ac:dyDescent="0.25">
      <c r="D849" s="24"/>
      <c r="F849"/>
      <c r="G849"/>
      <c r="H849"/>
      <c r="I849"/>
      <c r="J849" s="30"/>
    </row>
    <row r="850" spans="4:10" s="5" customFormat="1" x14ac:dyDescent="0.25">
      <c r="D850" s="24"/>
      <c r="F850"/>
      <c r="G850"/>
      <c r="H850"/>
      <c r="I850"/>
      <c r="J850" s="30"/>
    </row>
    <row r="851" spans="4:10" s="5" customFormat="1" x14ac:dyDescent="0.25">
      <c r="D851" s="24"/>
      <c r="F851"/>
      <c r="G851"/>
      <c r="H851"/>
      <c r="I851"/>
      <c r="J851" s="30"/>
    </row>
    <row r="852" spans="4:10" s="5" customFormat="1" x14ac:dyDescent="0.25">
      <c r="D852" s="24"/>
      <c r="F852"/>
      <c r="G852"/>
      <c r="H852"/>
      <c r="I852"/>
      <c r="J852" s="30"/>
    </row>
    <row r="853" spans="4:10" s="5" customFormat="1" x14ac:dyDescent="0.25">
      <c r="D853" s="24"/>
      <c r="F853"/>
      <c r="G853"/>
      <c r="H853"/>
      <c r="I853"/>
      <c r="J853" s="30"/>
    </row>
    <row r="854" spans="4:10" s="5" customFormat="1" x14ac:dyDescent="0.25">
      <c r="D854" s="24"/>
      <c r="F854"/>
      <c r="G854"/>
      <c r="H854"/>
      <c r="I854"/>
      <c r="J854" s="30"/>
    </row>
    <row r="855" spans="4:10" s="5" customFormat="1" x14ac:dyDescent="0.25">
      <c r="D855" s="24"/>
      <c r="F855"/>
      <c r="G855"/>
      <c r="H855"/>
      <c r="I855"/>
      <c r="J855" s="30"/>
    </row>
    <row r="856" spans="4:10" s="5" customFormat="1" x14ac:dyDescent="0.25">
      <c r="D856" s="24"/>
      <c r="F856"/>
      <c r="G856"/>
      <c r="H856"/>
      <c r="I856"/>
      <c r="J856" s="30"/>
    </row>
    <row r="857" spans="4:10" s="5" customFormat="1" x14ac:dyDescent="0.25">
      <c r="D857" s="24"/>
      <c r="F857"/>
      <c r="G857"/>
      <c r="H857"/>
      <c r="I857"/>
      <c r="J857" s="30"/>
    </row>
    <row r="858" spans="4:10" s="5" customFormat="1" x14ac:dyDescent="0.25">
      <c r="D858" s="24"/>
      <c r="F858"/>
      <c r="G858"/>
      <c r="H858"/>
      <c r="I858"/>
      <c r="J858" s="30"/>
    </row>
    <row r="859" spans="4:10" s="5" customFormat="1" x14ac:dyDescent="0.25">
      <c r="D859" s="24"/>
      <c r="F859"/>
      <c r="G859"/>
      <c r="H859"/>
      <c r="I859"/>
      <c r="J859" s="30"/>
    </row>
    <row r="860" spans="4:10" s="5" customFormat="1" x14ac:dyDescent="0.25">
      <c r="D860" s="24"/>
      <c r="F860"/>
      <c r="G860"/>
      <c r="H860"/>
      <c r="I860"/>
      <c r="J860" s="30"/>
    </row>
    <row r="861" spans="4:10" s="5" customFormat="1" x14ac:dyDescent="0.25">
      <c r="D861" s="24"/>
      <c r="F861"/>
      <c r="G861"/>
      <c r="H861"/>
      <c r="I861"/>
      <c r="J861" s="30"/>
    </row>
    <row r="862" spans="4:10" s="5" customFormat="1" x14ac:dyDescent="0.25">
      <c r="D862" s="24"/>
      <c r="F862"/>
      <c r="G862"/>
      <c r="H862"/>
      <c r="I862"/>
      <c r="J862" s="30"/>
    </row>
    <row r="863" spans="4:10" s="5" customFormat="1" x14ac:dyDescent="0.25">
      <c r="D863" s="24"/>
      <c r="F863"/>
      <c r="G863"/>
      <c r="H863"/>
      <c r="I863"/>
      <c r="J863" s="30"/>
    </row>
    <row r="864" spans="4:10" s="5" customFormat="1" x14ac:dyDescent="0.25">
      <c r="D864" s="24"/>
      <c r="F864"/>
      <c r="G864"/>
      <c r="H864"/>
      <c r="I864"/>
      <c r="J864" s="30"/>
    </row>
    <row r="865" spans="4:10" s="5" customFormat="1" x14ac:dyDescent="0.25">
      <c r="D865" s="24"/>
      <c r="F865"/>
      <c r="G865"/>
      <c r="H865"/>
      <c r="I865"/>
      <c r="J865" s="30"/>
    </row>
    <row r="866" spans="4:10" s="5" customFormat="1" x14ac:dyDescent="0.25">
      <c r="D866" s="24"/>
      <c r="F866"/>
      <c r="G866"/>
      <c r="H866"/>
      <c r="I866"/>
      <c r="J866" s="30"/>
    </row>
    <row r="867" spans="4:10" s="5" customFormat="1" x14ac:dyDescent="0.25">
      <c r="D867" s="24"/>
      <c r="F867"/>
      <c r="G867"/>
      <c r="H867"/>
      <c r="I867"/>
      <c r="J867" s="30"/>
    </row>
    <row r="868" spans="4:10" s="5" customFormat="1" x14ac:dyDescent="0.25">
      <c r="D868" s="24"/>
      <c r="F868"/>
      <c r="G868"/>
      <c r="H868"/>
      <c r="I868"/>
      <c r="J868" s="30"/>
    </row>
    <row r="869" spans="4:10" s="5" customFormat="1" x14ac:dyDescent="0.25">
      <c r="D869" s="24"/>
      <c r="F869"/>
      <c r="G869"/>
      <c r="H869"/>
      <c r="I869"/>
      <c r="J869" s="30"/>
    </row>
    <row r="870" spans="4:10" s="5" customFormat="1" x14ac:dyDescent="0.25">
      <c r="D870" s="24"/>
      <c r="F870"/>
      <c r="G870"/>
      <c r="H870"/>
      <c r="I870"/>
      <c r="J870" s="30"/>
    </row>
    <row r="871" spans="4:10" s="5" customFormat="1" x14ac:dyDescent="0.25">
      <c r="D871" s="24"/>
      <c r="F871"/>
      <c r="G871"/>
      <c r="H871"/>
      <c r="I871"/>
      <c r="J871" s="30"/>
    </row>
    <row r="872" spans="4:10" s="5" customFormat="1" x14ac:dyDescent="0.25">
      <c r="D872" s="24"/>
      <c r="F872"/>
      <c r="G872"/>
      <c r="H872"/>
      <c r="I872"/>
      <c r="J872" s="30"/>
    </row>
    <row r="873" spans="4:10" s="5" customFormat="1" x14ac:dyDescent="0.25">
      <c r="D873" s="24"/>
      <c r="F873"/>
      <c r="G873"/>
      <c r="H873"/>
      <c r="I873"/>
      <c r="J873" s="30"/>
    </row>
    <row r="874" spans="4:10" s="5" customFormat="1" x14ac:dyDescent="0.25">
      <c r="D874" s="24"/>
      <c r="F874"/>
      <c r="G874"/>
      <c r="H874"/>
      <c r="I874"/>
      <c r="J874" s="30"/>
    </row>
    <row r="875" spans="4:10" s="5" customFormat="1" x14ac:dyDescent="0.25">
      <c r="D875" s="24"/>
      <c r="F875"/>
      <c r="G875"/>
      <c r="H875"/>
      <c r="I875"/>
      <c r="J875" s="30"/>
    </row>
    <row r="876" spans="4:10" s="5" customFormat="1" x14ac:dyDescent="0.25">
      <c r="D876" s="24"/>
      <c r="F876"/>
      <c r="G876"/>
      <c r="H876"/>
      <c r="I876"/>
      <c r="J876" s="30"/>
    </row>
    <row r="877" spans="4:10" s="5" customFormat="1" x14ac:dyDescent="0.25">
      <c r="D877" s="24"/>
      <c r="F877"/>
      <c r="G877"/>
      <c r="H877"/>
      <c r="I877"/>
      <c r="J877" s="30"/>
    </row>
    <row r="878" spans="4:10" s="5" customFormat="1" x14ac:dyDescent="0.25">
      <c r="D878" s="24"/>
      <c r="F878"/>
      <c r="G878"/>
      <c r="H878"/>
      <c r="I878"/>
      <c r="J878" s="30"/>
    </row>
    <row r="879" spans="4:10" s="5" customFormat="1" x14ac:dyDescent="0.25">
      <c r="D879" s="24"/>
      <c r="F879"/>
      <c r="G879"/>
      <c r="H879"/>
      <c r="I879"/>
      <c r="J879" s="30"/>
    </row>
    <row r="880" spans="4:10" s="5" customFormat="1" x14ac:dyDescent="0.25">
      <c r="D880" s="24"/>
      <c r="F880"/>
      <c r="G880"/>
      <c r="H880"/>
      <c r="I880"/>
      <c r="J880" s="30"/>
    </row>
    <row r="881" spans="4:10" s="5" customFormat="1" x14ac:dyDescent="0.25">
      <c r="D881" s="24"/>
      <c r="F881"/>
      <c r="G881"/>
      <c r="H881"/>
      <c r="I881"/>
      <c r="J881" s="30"/>
    </row>
    <row r="882" spans="4:10" s="5" customFormat="1" x14ac:dyDescent="0.25">
      <c r="D882" s="24"/>
      <c r="F882"/>
      <c r="G882"/>
      <c r="H882"/>
      <c r="I882"/>
      <c r="J882" s="30"/>
    </row>
    <row r="883" spans="4:10" s="5" customFormat="1" x14ac:dyDescent="0.25">
      <c r="D883" s="24"/>
      <c r="F883"/>
      <c r="G883"/>
      <c r="H883"/>
      <c r="I883"/>
      <c r="J883" s="30"/>
    </row>
    <row r="884" spans="4:10" s="5" customFormat="1" x14ac:dyDescent="0.25">
      <c r="D884" s="24"/>
      <c r="F884"/>
      <c r="G884"/>
      <c r="H884"/>
      <c r="I884"/>
      <c r="J884" s="30"/>
    </row>
    <row r="885" spans="4:10" s="5" customFormat="1" x14ac:dyDescent="0.25">
      <c r="D885" s="24"/>
      <c r="F885"/>
      <c r="G885"/>
      <c r="H885"/>
      <c r="I885"/>
      <c r="J885" s="30"/>
    </row>
    <row r="886" spans="4:10" s="5" customFormat="1" x14ac:dyDescent="0.25">
      <c r="D886" s="24"/>
      <c r="F886"/>
      <c r="G886"/>
      <c r="H886"/>
      <c r="I886"/>
      <c r="J886" s="30"/>
    </row>
    <row r="887" spans="4:10" s="5" customFormat="1" x14ac:dyDescent="0.25">
      <c r="D887" s="24"/>
      <c r="F887"/>
      <c r="G887"/>
      <c r="H887"/>
      <c r="I887"/>
      <c r="J887" s="30"/>
    </row>
    <row r="888" spans="4:10" s="5" customFormat="1" x14ac:dyDescent="0.25">
      <c r="D888" s="24"/>
      <c r="F888"/>
      <c r="G888"/>
      <c r="H888"/>
      <c r="I888"/>
      <c r="J888" s="30"/>
    </row>
    <row r="889" spans="4:10" s="5" customFormat="1" x14ac:dyDescent="0.25">
      <c r="D889" s="24"/>
      <c r="F889"/>
      <c r="G889"/>
      <c r="H889"/>
      <c r="I889"/>
      <c r="J889" s="30"/>
    </row>
    <row r="890" spans="4:10" s="5" customFormat="1" x14ac:dyDescent="0.25">
      <c r="D890" s="24"/>
      <c r="F890"/>
      <c r="G890"/>
      <c r="H890"/>
      <c r="I890"/>
      <c r="J890" s="30"/>
    </row>
    <row r="891" spans="4:10" s="5" customFormat="1" x14ac:dyDescent="0.25">
      <c r="D891" s="24"/>
      <c r="F891"/>
      <c r="G891"/>
      <c r="H891"/>
      <c r="I891"/>
      <c r="J891" s="30"/>
    </row>
    <row r="892" spans="4:10" s="5" customFormat="1" x14ac:dyDescent="0.25">
      <c r="D892" s="24"/>
      <c r="F892"/>
      <c r="G892"/>
      <c r="H892"/>
      <c r="I892"/>
      <c r="J892" s="30"/>
    </row>
    <row r="893" spans="4:10" s="5" customFormat="1" x14ac:dyDescent="0.25">
      <c r="D893" s="24"/>
      <c r="F893"/>
      <c r="G893"/>
      <c r="H893"/>
      <c r="I893"/>
      <c r="J893" s="30"/>
    </row>
    <row r="894" spans="4:10" s="5" customFormat="1" x14ac:dyDescent="0.25">
      <c r="D894" s="24"/>
      <c r="F894"/>
      <c r="G894"/>
      <c r="H894"/>
      <c r="I894"/>
      <c r="J894" s="30"/>
    </row>
    <row r="895" spans="4:10" s="5" customFormat="1" x14ac:dyDescent="0.25">
      <c r="D895" s="24"/>
      <c r="F895"/>
      <c r="G895"/>
      <c r="H895"/>
      <c r="I895"/>
      <c r="J895" s="30"/>
    </row>
    <row r="896" spans="4:10" s="5" customFormat="1" x14ac:dyDescent="0.25">
      <c r="D896" s="24"/>
      <c r="F896"/>
      <c r="G896"/>
      <c r="H896"/>
      <c r="I896"/>
      <c r="J896" s="30"/>
    </row>
    <row r="897" spans="4:10" s="5" customFormat="1" x14ac:dyDescent="0.25">
      <c r="D897" s="24"/>
      <c r="F897"/>
      <c r="G897"/>
      <c r="H897"/>
      <c r="I897"/>
      <c r="J897" s="30"/>
    </row>
    <row r="898" spans="4:10" s="5" customFormat="1" x14ac:dyDescent="0.25">
      <c r="D898" s="24"/>
      <c r="F898"/>
      <c r="G898"/>
      <c r="H898"/>
      <c r="I898"/>
      <c r="J898" s="30"/>
    </row>
    <row r="899" spans="4:10" s="5" customFormat="1" x14ac:dyDescent="0.25">
      <c r="D899" s="24"/>
      <c r="F899"/>
      <c r="G899"/>
      <c r="H899"/>
      <c r="I899"/>
      <c r="J899" s="30"/>
    </row>
    <row r="900" spans="4:10" s="5" customFormat="1" x14ac:dyDescent="0.25">
      <c r="D900" s="24"/>
      <c r="F900"/>
      <c r="G900"/>
      <c r="H900"/>
      <c r="I900"/>
      <c r="J900" s="30"/>
    </row>
    <row r="901" spans="4:10" s="5" customFormat="1" x14ac:dyDescent="0.25">
      <c r="D901" s="24"/>
      <c r="F901"/>
      <c r="G901"/>
      <c r="H901"/>
      <c r="I901"/>
      <c r="J901" s="30"/>
    </row>
    <row r="902" spans="4:10" s="5" customFormat="1" x14ac:dyDescent="0.25">
      <c r="D902" s="24"/>
      <c r="F902"/>
      <c r="G902"/>
      <c r="H902"/>
      <c r="I902"/>
      <c r="J902" s="30"/>
    </row>
    <row r="903" spans="4:10" s="5" customFormat="1" x14ac:dyDescent="0.25">
      <c r="D903" s="24"/>
      <c r="F903"/>
      <c r="G903"/>
      <c r="H903"/>
      <c r="I903"/>
      <c r="J903" s="30"/>
    </row>
    <row r="904" spans="4:10" s="5" customFormat="1" x14ac:dyDescent="0.25">
      <c r="D904" s="24"/>
      <c r="F904"/>
      <c r="G904"/>
      <c r="H904"/>
      <c r="I904"/>
      <c r="J904" s="30"/>
    </row>
    <row r="905" spans="4:10" s="5" customFormat="1" x14ac:dyDescent="0.25">
      <c r="D905" s="24"/>
      <c r="F905"/>
      <c r="G905"/>
      <c r="H905"/>
      <c r="I905"/>
      <c r="J905" s="30"/>
    </row>
    <row r="906" spans="4:10" s="5" customFormat="1" x14ac:dyDescent="0.25">
      <c r="D906" s="24"/>
      <c r="F906"/>
      <c r="G906"/>
      <c r="H906"/>
      <c r="I906"/>
      <c r="J906" s="30"/>
    </row>
    <row r="907" spans="4:10" s="5" customFormat="1" x14ac:dyDescent="0.25">
      <c r="D907" s="24"/>
      <c r="F907"/>
      <c r="G907"/>
      <c r="H907"/>
      <c r="I907"/>
      <c r="J907" s="30"/>
    </row>
    <row r="908" spans="4:10" s="5" customFormat="1" x14ac:dyDescent="0.25">
      <c r="D908" s="24"/>
      <c r="F908"/>
      <c r="G908"/>
      <c r="H908"/>
      <c r="I908"/>
      <c r="J908" s="30"/>
    </row>
    <row r="909" spans="4:10" s="5" customFormat="1" x14ac:dyDescent="0.25">
      <c r="D909" s="24"/>
      <c r="F909"/>
      <c r="G909"/>
      <c r="H909"/>
      <c r="I909"/>
      <c r="J909" s="30"/>
    </row>
    <row r="910" spans="4:10" s="5" customFormat="1" x14ac:dyDescent="0.25">
      <c r="D910" s="24"/>
      <c r="F910"/>
      <c r="G910"/>
      <c r="H910"/>
      <c r="I910"/>
      <c r="J910" s="30"/>
    </row>
    <row r="911" spans="4:10" s="5" customFormat="1" x14ac:dyDescent="0.25">
      <c r="D911" s="24"/>
      <c r="F911"/>
      <c r="G911"/>
      <c r="H911"/>
      <c r="I911"/>
      <c r="J911" s="30"/>
    </row>
    <row r="912" spans="4:10" s="5" customFormat="1" x14ac:dyDescent="0.25">
      <c r="D912" s="24"/>
      <c r="F912"/>
      <c r="G912"/>
      <c r="H912"/>
      <c r="I912"/>
      <c r="J912" s="30"/>
    </row>
    <row r="913" spans="4:10" s="5" customFormat="1" x14ac:dyDescent="0.25">
      <c r="D913" s="24"/>
      <c r="F913"/>
      <c r="G913"/>
      <c r="H913"/>
      <c r="I913"/>
      <c r="J913" s="30"/>
    </row>
    <row r="914" spans="4:10" s="5" customFormat="1" x14ac:dyDescent="0.25">
      <c r="D914" s="24"/>
      <c r="F914"/>
      <c r="G914"/>
      <c r="H914"/>
      <c r="I914"/>
      <c r="J914" s="30"/>
    </row>
    <row r="915" spans="4:10" s="5" customFormat="1" x14ac:dyDescent="0.25">
      <c r="D915" s="24"/>
      <c r="F915"/>
      <c r="G915"/>
      <c r="H915"/>
      <c r="I915"/>
      <c r="J915" s="30"/>
    </row>
    <row r="916" spans="4:10" s="5" customFormat="1" x14ac:dyDescent="0.25">
      <c r="D916" s="24"/>
      <c r="F916"/>
      <c r="G916"/>
      <c r="H916"/>
      <c r="I916"/>
      <c r="J916" s="30"/>
    </row>
    <row r="917" spans="4:10" s="5" customFormat="1" x14ac:dyDescent="0.25">
      <c r="D917" s="24"/>
      <c r="F917"/>
      <c r="G917"/>
      <c r="H917"/>
      <c r="I917"/>
      <c r="J917" s="30"/>
    </row>
    <row r="918" spans="4:10" s="5" customFormat="1" x14ac:dyDescent="0.25">
      <c r="D918" s="24"/>
      <c r="F918"/>
      <c r="G918"/>
      <c r="H918"/>
      <c r="I918"/>
      <c r="J918" s="30"/>
    </row>
    <row r="919" spans="4:10" s="5" customFormat="1" x14ac:dyDescent="0.25">
      <c r="D919" s="24"/>
      <c r="F919"/>
      <c r="G919"/>
      <c r="H919"/>
      <c r="I919"/>
      <c r="J919" s="30"/>
    </row>
    <row r="920" spans="4:10" s="5" customFormat="1" x14ac:dyDescent="0.25">
      <c r="D920" s="24"/>
      <c r="F920"/>
      <c r="G920"/>
      <c r="H920"/>
      <c r="I920"/>
      <c r="J920" s="30"/>
    </row>
    <row r="921" spans="4:10" s="5" customFormat="1" x14ac:dyDescent="0.25">
      <c r="D921" s="24"/>
      <c r="F921"/>
      <c r="G921"/>
      <c r="H921"/>
      <c r="I921"/>
      <c r="J921" s="30"/>
    </row>
    <row r="922" spans="4:10" s="5" customFormat="1" x14ac:dyDescent="0.25">
      <c r="D922" s="24"/>
      <c r="F922"/>
      <c r="G922"/>
      <c r="H922"/>
      <c r="I922"/>
      <c r="J922" s="30"/>
    </row>
    <row r="923" spans="4:10" s="5" customFormat="1" x14ac:dyDescent="0.25">
      <c r="D923" s="24"/>
      <c r="F923"/>
      <c r="G923"/>
      <c r="H923"/>
      <c r="I923"/>
      <c r="J923" s="30"/>
    </row>
    <row r="924" spans="4:10" s="5" customFormat="1" x14ac:dyDescent="0.25">
      <c r="D924" s="24"/>
      <c r="F924"/>
      <c r="G924"/>
      <c r="H924"/>
      <c r="I924"/>
      <c r="J924" s="30"/>
    </row>
    <row r="925" spans="4:10" s="5" customFormat="1" x14ac:dyDescent="0.25">
      <c r="D925" s="24"/>
      <c r="F925"/>
      <c r="G925"/>
      <c r="H925"/>
      <c r="I925"/>
      <c r="J925" s="30"/>
    </row>
    <row r="926" spans="4:10" s="5" customFormat="1" x14ac:dyDescent="0.25">
      <c r="D926" s="24"/>
      <c r="F926"/>
      <c r="G926"/>
      <c r="H926"/>
      <c r="I926"/>
      <c r="J926" s="30"/>
    </row>
    <row r="927" spans="4:10" s="5" customFormat="1" x14ac:dyDescent="0.25">
      <c r="D927" s="24"/>
      <c r="F927"/>
      <c r="G927"/>
      <c r="H927"/>
      <c r="I927"/>
      <c r="J927" s="30"/>
    </row>
    <row r="928" spans="4:10" s="5" customFormat="1" x14ac:dyDescent="0.25">
      <c r="D928" s="24"/>
      <c r="F928"/>
      <c r="G928"/>
      <c r="H928"/>
      <c r="I928"/>
      <c r="J928" s="30"/>
    </row>
    <row r="929" spans="4:10" s="5" customFormat="1" x14ac:dyDescent="0.25">
      <c r="D929" s="24"/>
      <c r="F929"/>
      <c r="G929"/>
      <c r="H929"/>
      <c r="I929"/>
      <c r="J929" s="30"/>
    </row>
    <row r="930" spans="4:10" s="5" customFormat="1" x14ac:dyDescent="0.25">
      <c r="D930" s="24"/>
      <c r="F930"/>
      <c r="G930"/>
      <c r="H930"/>
      <c r="I930"/>
      <c r="J930" s="30"/>
    </row>
    <row r="931" spans="4:10" s="5" customFormat="1" x14ac:dyDescent="0.25">
      <c r="D931" s="24"/>
      <c r="F931"/>
      <c r="G931"/>
      <c r="H931"/>
      <c r="I931"/>
      <c r="J931" s="30"/>
    </row>
    <row r="932" spans="4:10" s="5" customFormat="1" x14ac:dyDescent="0.25">
      <c r="D932" s="24"/>
      <c r="F932"/>
      <c r="G932"/>
      <c r="H932"/>
      <c r="I932"/>
      <c r="J932" s="30"/>
    </row>
    <row r="933" spans="4:10" s="5" customFormat="1" x14ac:dyDescent="0.25">
      <c r="D933" s="24"/>
      <c r="F933"/>
      <c r="G933"/>
      <c r="H933"/>
      <c r="I933"/>
      <c r="J933" s="30"/>
    </row>
    <row r="934" spans="4:10" s="5" customFormat="1" x14ac:dyDescent="0.25">
      <c r="D934" s="24"/>
      <c r="F934"/>
      <c r="G934"/>
      <c r="H934"/>
      <c r="I934"/>
      <c r="J934" s="30"/>
    </row>
    <row r="935" spans="4:10" s="5" customFormat="1" x14ac:dyDescent="0.25">
      <c r="D935" s="24"/>
      <c r="F935"/>
      <c r="G935"/>
      <c r="H935"/>
      <c r="I935"/>
      <c r="J935" s="30"/>
    </row>
    <row r="936" spans="4:10" s="5" customFormat="1" x14ac:dyDescent="0.25">
      <c r="D936" s="24"/>
      <c r="F936"/>
      <c r="G936"/>
      <c r="H936"/>
      <c r="I936"/>
      <c r="J936" s="30"/>
    </row>
    <row r="937" spans="4:10" s="5" customFormat="1" x14ac:dyDescent="0.25">
      <c r="D937" s="24"/>
      <c r="F937"/>
      <c r="G937"/>
      <c r="H937"/>
      <c r="I937"/>
      <c r="J937" s="30"/>
    </row>
    <row r="938" spans="4:10" s="5" customFormat="1" x14ac:dyDescent="0.25">
      <c r="D938" s="24"/>
      <c r="F938"/>
      <c r="G938"/>
      <c r="H938"/>
      <c r="I938"/>
      <c r="J938" s="30"/>
    </row>
    <row r="939" spans="4:10" s="5" customFormat="1" x14ac:dyDescent="0.25">
      <c r="D939" s="24"/>
      <c r="F939"/>
      <c r="G939"/>
      <c r="H939"/>
      <c r="I939"/>
      <c r="J939" s="30"/>
    </row>
    <row r="940" spans="4:10" s="5" customFormat="1" x14ac:dyDescent="0.25">
      <c r="D940" s="24"/>
      <c r="F940"/>
      <c r="G940"/>
      <c r="H940"/>
      <c r="I940"/>
      <c r="J940" s="30"/>
    </row>
    <row r="941" spans="4:10" s="5" customFormat="1" x14ac:dyDescent="0.25">
      <c r="D941" s="24"/>
      <c r="F941"/>
      <c r="G941"/>
      <c r="H941"/>
      <c r="I941"/>
      <c r="J941" s="30"/>
    </row>
    <row r="942" spans="4:10" s="5" customFormat="1" x14ac:dyDescent="0.25">
      <c r="D942" s="24"/>
      <c r="F942"/>
      <c r="G942"/>
      <c r="H942"/>
      <c r="I942"/>
      <c r="J942" s="30"/>
    </row>
    <row r="943" spans="4:10" s="5" customFormat="1" x14ac:dyDescent="0.25">
      <c r="D943" s="24"/>
      <c r="F943"/>
      <c r="G943"/>
      <c r="H943"/>
      <c r="I943"/>
      <c r="J943" s="30"/>
    </row>
    <row r="944" spans="4:10" s="5" customFormat="1" x14ac:dyDescent="0.25">
      <c r="D944" s="24"/>
      <c r="F944"/>
      <c r="G944"/>
      <c r="H944"/>
      <c r="I944"/>
      <c r="J944" s="30"/>
    </row>
    <row r="945" spans="4:10" s="5" customFormat="1" x14ac:dyDescent="0.25">
      <c r="D945" s="24"/>
      <c r="F945"/>
      <c r="G945"/>
      <c r="H945"/>
      <c r="I945"/>
      <c r="J945" s="30"/>
    </row>
    <row r="946" spans="4:10" s="5" customFormat="1" x14ac:dyDescent="0.25">
      <c r="D946" s="24"/>
      <c r="F946"/>
      <c r="G946"/>
      <c r="H946"/>
      <c r="I946"/>
      <c r="J946" s="30"/>
    </row>
    <row r="947" spans="4:10" s="5" customFormat="1" x14ac:dyDescent="0.25">
      <c r="D947" s="24"/>
      <c r="F947"/>
      <c r="G947"/>
      <c r="H947"/>
      <c r="I947"/>
      <c r="J947" s="30"/>
    </row>
    <row r="948" spans="4:10" s="5" customFormat="1" x14ac:dyDescent="0.25">
      <c r="D948" s="24"/>
      <c r="F948"/>
      <c r="G948"/>
      <c r="H948"/>
      <c r="I948"/>
      <c r="J948" s="30"/>
    </row>
    <row r="949" spans="4:10" s="5" customFormat="1" x14ac:dyDescent="0.25">
      <c r="D949" s="24"/>
      <c r="F949"/>
      <c r="G949"/>
      <c r="H949"/>
      <c r="I949"/>
      <c r="J949" s="30"/>
    </row>
    <row r="950" spans="4:10" s="5" customFormat="1" x14ac:dyDescent="0.25">
      <c r="D950" s="24"/>
      <c r="F950"/>
      <c r="G950"/>
      <c r="H950"/>
      <c r="I950"/>
      <c r="J950" s="30"/>
    </row>
    <row r="951" spans="4:10" s="5" customFormat="1" x14ac:dyDescent="0.25">
      <c r="D951" s="24"/>
      <c r="F951"/>
      <c r="G951"/>
      <c r="H951"/>
      <c r="I951"/>
      <c r="J951" s="30"/>
    </row>
    <row r="952" spans="4:10" s="5" customFormat="1" x14ac:dyDescent="0.25">
      <c r="D952" s="24"/>
      <c r="F952"/>
      <c r="G952"/>
      <c r="H952"/>
      <c r="I952"/>
      <c r="J952" s="30"/>
    </row>
    <row r="953" spans="4:10" s="5" customFormat="1" x14ac:dyDescent="0.25">
      <c r="D953" s="24"/>
      <c r="F953"/>
      <c r="G953"/>
      <c r="H953"/>
      <c r="I953"/>
      <c r="J953" s="30"/>
    </row>
    <row r="954" spans="4:10" s="5" customFormat="1" x14ac:dyDescent="0.25">
      <c r="D954" s="24"/>
      <c r="F954"/>
      <c r="G954"/>
      <c r="H954"/>
      <c r="I954"/>
      <c r="J954" s="30"/>
    </row>
    <row r="955" spans="4:10" s="5" customFormat="1" x14ac:dyDescent="0.25">
      <c r="D955" s="24"/>
      <c r="F955"/>
      <c r="G955"/>
      <c r="H955"/>
      <c r="I955"/>
      <c r="J955" s="30"/>
    </row>
    <row r="956" spans="4:10" s="5" customFormat="1" x14ac:dyDescent="0.25">
      <c r="D956" s="24"/>
      <c r="F956"/>
      <c r="G956"/>
      <c r="H956"/>
      <c r="I956"/>
      <c r="J956" s="30"/>
    </row>
    <row r="957" spans="4:10" s="5" customFormat="1" x14ac:dyDescent="0.25">
      <c r="D957" s="24"/>
      <c r="F957"/>
      <c r="G957"/>
      <c r="H957"/>
      <c r="I957"/>
      <c r="J957" s="30"/>
    </row>
    <row r="958" spans="4:10" s="5" customFormat="1" x14ac:dyDescent="0.25">
      <c r="D958" s="24"/>
      <c r="F958"/>
      <c r="G958"/>
      <c r="H958"/>
      <c r="I958"/>
      <c r="J958" s="30"/>
    </row>
    <row r="959" spans="4:10" s="5" customFormat="1" x14ac:dyDescent="0.25">
      <c r="D959" s="24"/>
      <c r="F959"/>
      <c r="G959"/>
      <c r="H959"/>
      <c r="I959"/>
      <c r="J959" s="30"/>
    </row>
    <row r="960" spans="4:10" s="5" customFormat="1" x14ac:dyDescent="0.25">
      <c r="D960" s="24"/>
      <c r="F960"/>
      <c r="G960"/>
      <c r="H960"/>
      <c r="I960"/>
      <c r="J960" s="30"/>
    </row>
    <row r="961" spans="4:10" s="5" customFormat="1" x14ac:dyDescent="0.25">
      <c r="D961" s="24"/>
      <c r="F961"/>
      <c r="G961"/>
      <c r="H961"/>
      <c r="I961"/>
      <c r="J961" s="30"/>
    </row>
    <row r="962" spans="4:10" s="5" customFormat="1" x14ac:dyDescent="0.25">
      <c r="D962" s="24"/>
      <c r="F962"/>
      <c r="G962"/>
      <c r="H962"/>
      <c r="I962"/>
      <c r="J962" s="30"/>
    </row>
    <row r="963" spans="4:10" s="5" customFormat="1" x14ac:dyDescent="0.25">
      <c r="D963" s="24"/>
      <c r="F963"/>
      <c r="G963"/>
      <c r="H963"/>
      <c r="I963"/>
      <c r="J963" s="30"/>
    </row>
    <row r="964" spans="4:10" s="5" customFormat="1" x14ac:dyDescent="0.25">
      <c r="D964" s="24"/>
      <c r="F964"/>
      <c r="G964"/>
      <c r="H964"/>
      <c r="I964"/>
      <c r="J964" s="30"/>
    </row>
    <row r="965" spans="4:10" s="5" customFormat="1" x14ac:dyDescent="0.25">
      <c r="D965" s="24"/>
      <c r="F965"/>
      <c r="G965"/>
      <c r="H965"/>
      <c r="I965"/>
      <c r="J965" s="30"/>
    </row>
    <row r="966" spans="4:10" s="5" customFormat="1" x14ac:dyDescent="0.25">
      <c r="D966" s="24"/>
      <c r="F966"/>
      <c r="G966"/>
      <c r="H966"/>
      <c r="I966"/>
      <c r="J966" s="30"/>
    </row>
    <row r="967" spans="4:10" s="5" customFormat="1" x14ac:dyDescent="0.25">
      <c r="D967" s="24"/>
      <c r="F967"/>
      <c r="G967"/>
      <c r="H967"/>
      <c r="I967"/>
      <c r="J967" s="30"/>
    </row>
    <row r="968" spans="4:10" s="5" customFormat="1" x14ac:dyDescent="0.25">
      <c r="D968" s="24"/>
      <c r="F968"/>
      <c r="G968"/>
      <c r="H968"/>
      <c r="I968"/>
      <c r="J968" s="30"/>
    </row>
    <row r="969" spans="4:10" s="5" customFormat="1" x14ac:dyDescent="0.25">
      <c r="D969" s="24"/>
      <c r="F969"/>
      <c r="G969"/>
      <c r="H969"/>
      <c r="I969"/>
      <c r="J969" s="30"/>
    </row>
    <row r="970" spans="4:10" s="5" customFormat="1" x14ac:dyDescent="0.25">
      <c r="D970" s="24"/>
      <c r="F970"/>
      <c r="G970"/>
      <c r="H970"/>
      <c r="I970"/>
      <c r="J970" s="30"/>
    </row>
    <row r="971" spans="4:10" s="5" customFormat="1" x14ac:dyDescent="0.25">
      <c r="D971" s="24"/>
      <c r="F971"/>
      <c r="G971"/>
      <c r="H971"/>
      <c r="I971"/>
      <c r="J971" s="30"/>
    </row>
    <row r="972" spans="4:10" s="5" customFormat="1" x14ac:dyDescent="0.25">
      <c r="D972" s="24"/>
      <c r="F972"/>
      <c r="G972"/>
      <c r="H972"/>
      <c r="I972"/>
      <c r="J972" s="30"/>
    </row>
    <row r="973" spans="4:10" s="5" customFormat="1" x14ac:dyDescent="0.25">
      <c r="D973" s="24"/>
      <c r="F973"/>
      <c r="G973"/>
      <c r="H973"/>
      <c r="I973"/>
      <c r="J973" s="30"/>
    </row>
    <row r="974" spans="4:10" s="5" customFormat="1" x14ac:dyDescent="0.25">
      <c r="D974" s="24"/>
      <c r="F974"/>
      <c r="G974"/>
      <c r="H974"/>
      <c r="I974"/>
      <c r="J974" s="30"/>
    </row>
    <row r="975" spans="4:10" s="5" customFormat="1" x14ac:dyDescent="0.25">
      <c r="D975" s="24"/>
      <c r="F975"/>
      <c r="G975"/>
      <c r="H975"/>
      <c r="I975"/>
      <c r="J975" s="30"/>
    </row>
    <row r="976" spans="4:10" s="5" customFormat="1" x14ac:dyDescent="0.25">
      <c r="D976" s="24"/>
      <c r="F976"/>
      <c r="G976"/>
      <c r="H976"/>
      <c r="I976"/>
      <c r="J976" s="30"/>
    </row>
    <row r="977" spans="4:10" s="5" customFormat="1" x14ac:dyDescent="0.25">
      <c r="D977" s="24"/>
      <c r="F977"/>
      <c r="G977"/>
      <c r="H977"/>
      <c r="I977"/>
      <c r="J977" s="30"/>
    </row>
    <row r="978" spans="4:10" s="5" customFormat="1" x14ac:dyDescent="0.25">
      <c r="D978" s="24"/>
      <c r="F978"/>
      <c r="G978"/>
      <c r="H978"/>
      <c r="I978"/>
      <c r="J978" s="30"/>
    </row>
    <row r="979" spans="4:10" s="5" customFormat="1" x14ac:dyDescent="0.25">
      <c r="D979" s="24"/>
      <c r="F979"/>
      <c r="G979"/>
      <c r="H979"/>
      <c r="I979"/>
      <c r="J979" s="30"/>
    </row>
    <row r="980" spans="4:10" s="5" customFormat="1" x14ac:dyDescent="0.25">
      <c r="D980" s="24"/>
      <c r="F980"/>
      <c r="G980"/>
      <c r="H980"/>
      <c r="I980"/>
      <c r="J980" s="30"/>
    </row>
    <row r="981" spans="4:10" s="5" customFormat="1" x14ac:dyDescent="0.25">
      <c r="D981" s="24"/>
      <c r="F981"/>
      <c r="G981"/>
      <c r="H981"/>
      <c r="I981"/>
      <c r="J981" s="30"/>
    </row>
    <row r="982" spans="4:10" s="5" customFormat="1" x14ac:dyDescent="0.25">
      <c r="D982" s="24"/>
      <c r="F982"/>
      <c r="G982"/>
      <c r="H982"/>
      <c r="I982"/>
      <c r="J982" s="30"/>
    </row>
    <row r="983" spans="4:10" s="5" customFormat="1" x14ac:dyDescent="0.25">
      <c r="D983" s="24"/>
      <c r="F983"/>
      <c r="G983"/>
      <c r="H983"/>
      <c r="I983"/>
      <c r="J983" s="30"/>
    </row>
    <row r="984" spans="4:10" s="5" customFormat="1" x14ac:dyDescent="0.25">
      <c r="D984" s="24"/>
      <c r="F984"/>
      <c r="G984"/>
      <c r="H984"/>
      <c r="I984"/>
      <c r="J984" s="30"/>
    </row>
    <row r="985" spans="4:10" s="5" customFormat="1" x14ac:dyDescent="0.25">
      <c r="D985" s="24"/>
      <c r="F985"/>
      <c r="G985"/>
      <c r="H985"/>
      <c r="I985"/>
      <c r="J985" s="30"/>
    </row>
    <row r="986" spans="4:10" s="5" customFormat="1" x14ac:dyDescent="0.25">
      <c r="D986" s="24"/>
      <c r="F986"/>
      <c r="G986"/>
      <c r="H986"/>
      <c r="I986"/>
      <c r="J986" s="30"/>
    </row>
    <row r="987" spans="4:10" s="5" customFormat="1" x14ac:dyDescent="0.25">
      <c r="D987" s="24"/>
      <c r="F987"/>
      <c r="G987"/>
      <c r="H987"/>
      <c r="I987"/>
      <c r="J987" s="30"/>
    </row>
    <row r="988" spans="4:10" s="5" customFormat="1" x14ac:dyDescent="0.25">
      <c r="D988" s="24"/>
      <c r="F988"/>
      <c r="G988"/>
      <c r="H988"/>
      <c r="I988"/>
      <c r="J988" s="30"/>
    </row>
    <row r="989" spans="4:10" s="5" customFormat="1" x14ac:dyDescent="0.25">
      <c r="D989" s="24"/>
      <c r="F989"/>
      <c r="G989"/>
      <c r="H989"/>
      <c r="I989"/>
      <c r="J989" s="30"/>
    </row>
    <row r="990" spans="4:10" s="5" customFormat="1" x14ac:dyDescent="0.25">
      <c r="D990" s="24"/>
      <c r="F990"/>
      <c r="G990"/>
      <c r="H990"/>
      <c r="I990"/>
      <c r="J990" s="30"/>
    </row>
    <row r="991" spans="4:10" s="5" customFormat="1" x14ac:dyDescent="0.25">
      <c r="D991" s="24"/>
      <c r="F991"/>
      <c r="G991"/>
      <c r="H991"/>
      <c r="I991"/>
      <c r="J991" s="30"/>
    </row>
    <row r="992" spans="4:10" s="5" customFormat="1" x14ac:dyDescent="0.25">
      <c r="D992" s="24"/>
      <c r="F992"/>
      <c r="G992"/>
      <c r="H992"/>
      <c r="I992"/>
      <c r="J992" s="30"/>
    </row>
    <row r="993" spans="4:10" s="5" customFormat="1" x14ac:dyDescent="0.25">
      <c r="D993" s="24"/>
      <c r="F993"/>
      <c r="G993"/>
      <c r="H993"/>
      <c r="I993"/>
      <c r="J993" s="30"/>
    </row>
    <row r="994" spans="4:10" s="5" customFormat="1" x14ac:dyDescent="0.25">
      <c r="D994" s="24"/>
      <c r="F994"/>
      <c r="G994"/>
      <c r="H994"/>
      <c r="I994"/>
      <c r="J994" s="30"/>
    </row>
    <row r="995" spans="4:10" s="5" customFormat="1" x14ac:dyDescent="0.25">
      <c r="D995" s="24"/>
      <c r="F995"/>
      <c r="G995"/>
      <c r="H995"/>
      <c r="I995"/>
      <c r="J995" s="30"/>
    </row>
    <row r="996" spans="4:10" s="5" customFormat="1" x14ac:dyDescent="0.25">
      <c r="D996" s="24"/>
      <c r="F996"/>
      <c r="G996"/>
      <c r="H996"/>
      <c r="I996"/>
      <c r="J996" s="30"/>
    </row>
    <row r="997" spans="4:10" s="5" customFormat="1" x14ac:dyDescent="0.25">
      <c r="D997" s="24"/>
      <c r="F997"/>
      <c r="G997"/>
      <c r="H997"/>
      <c r="I997"/>
      <c r="J997" s="30"/>
    </row>
    <row r="998" spans="4:10" s="5" customFormat="1" x14ac:dyDescent="0.25">
      <c r="D998" s="24"/>
      <c r="F998"/>
      <c r="G998"/>
      <c r="H998"/>
      <c r="I998"/>
      <c r="J998" s="30"/>
    </row>
    <row r="999" spans="4:10" s="5" customFormat="1" x14ac:dyDescent="0.25">
      <c r="D999" s="24"/>
      <c r="F999"/>
      <c r="G999"/>
      <c r="H999"/>
      <c r="I999"/>
      <c r="J999" s="30"/>
    </row>
    <row r="1000" spans="4:10" s="5" customFormat="1" x14ac:dyDescent="0.25">
      <c r="D1000" s="24"/>
      <c r="F1000"/>
      <c r="G1000"/>
      <c r="H1000"/>
      <c r="I1000"/>
      <c r="J1000" s="30"/>
    </row>
    <row r="1001" spans="4:10" s="5" customFormat="1" x14ac:dyDescent="0.25">
      <c r="D1001" s="24"/>
      <c r="F1001"/>
      <c r="G1001"/>
      <c r="H1001"/>
      <c r="I1001"/>
      <c r="J1001" s="30"/>
    </row>
    <row r="1002" spans="4:10" s="5" customFormat="1" x14ac:dyDescent="0.25">
      <c r="D1002" s="24"/>
      <c r="F1002"/>
      <c r="G1002"/>
      <c r="H1002"/>
      <c r="I1002"/>
      <c r="J1002" s="30"/>
    </row>
    <row r="1003" spans="4:10" s="5" customFormat="1" x14ac:dyDescent="0.25">
      <c r="D1003" s="24"/>
      <c r="F1003"/>
      <c r="G1003"/>
      <c r="H1003"/>
      <c r="I1003"/>
      <c r="J1003" s="30"/>
    </row>
    <row r="1004" spans="4:10" s="5" customFormat="1" x14ac:dyDescent="0.25">
      <c r="D1004" s="24"/>
      <c r="F1004"/>
      <c r="G1004"/>
      <c r="H1004"/>
      <c r="I1004"/>
      <c r="J1004" s="30"/>
    </row>
    <row r="1005" spans="4:10" s="5" customFormat="1" x14ac:dyDescent="0.25">
      <c r="D1005" s="24"/>
      <c r="F1005"/>
      <c r="G1005"/>
      <c r="H1005"/>
      <c r="I1005"/>
      <c r="J1005" s="30"/>
    </row>
    <row r="1006" spans="4:10" s="5" customFormat="1" x14ac:dyDescent="0.25">
      <c r="D1006" s="24"/>
      <c r="F1006"/>
      <c r="G1006"/>
      <c r="H1006"/>
      <c r="I1006"/>
      <c r="J1006" s="30"/>
    </row>
    <row r="1007" spans="4:10" s="5" customFormat="1" x14ac:dyDescent="0.25">
      <c r="D1007" s="24"/>
      <c r="F1007"/>
      <c r="G1007"/>
      <c r="H1007"/>
      <c r="I1007"/>
      <c r="J1007" s="30"/>
    </row>
    <row r="1008" spans="4:10" s="5" customFormat="1" x14ac:dyDescent="0.25">
      <c r="D1008" s="24"/>
      <c r="F1008"/>
      <c r="G1008"/>
      <c r="H1008"/>
      <c r="I1008"/>
      <c r="J1008" s="30"/>
    </row>
    <row r="1009" spans="4:10" s="5" customFormat="1" x14ac:dyDescent="0.25">
      <c r="D1009" s="24"/>
      <c r="F1009"/>
      <c r="G1009"/>
      <c r="H1009"/>
      <c r="I1009"/>
      <c r="J1009" s="30"/>
    </row>
    <row r="1010" spans="4:10" s="5" customFormat="1" x14ac:dyDescent="0.25">
      <c r="D1010" s="24"/>
      <c r="F1010"/>
      <c r="G1010"/>
      <c r="H1010"/>
      <c r="I1010"/>
      <c r="J1010" s="30"/>
    </row>
    <row r="1011" spans="4:10" s="5" customFormat="1" x14ac:dyDescent="0.25">
      <c r="D1011" s="24"/>
      <c r="F1011"/>
      <c r="G1011"/>
      <c r="H1011"/>
      <c r="I1011"/>
      <c r="J1011" s="30"/>
    </row>
    <row r="1012" spans="4:10" s="5" customFormat="1" x14ac:dyDescent="0.25">
      <c r="D1012" s="24"/>
      <c r="F1012"/>
      <c r="G1012"/>
      <c r="H1012"/>
      <c r="I1012"/>
      <c r="J1012" s="30"/>
    </row>
    <row r="1013" spans="4:10" s="5" customFormat="1" x14ac:dyDescent="0.25">
      <c r="D1013" s="24"/>
      <c r="F1013"/>
      <c r="G1013"/>
      <c r="H1013"/>
      <c r="I1013"/>
      <c r="J1013" s="30"/>
    </row>
    <row r="1014" spans="4:10" s="5" customFormat="1" x14ac:dyDescent="0.25">
      <c r="D1014" s="24"/>
      <c r="F1014"/>
      <c r="G1014"/>
      <c r="H1014"/>
      <c r="I1014"/>
      <c r="J1014" s="30"/>
    </row>
    <row r="1015" spans="4:10" s="5" customFormat="1" x14ac:dyDescent="0.25">
      <c r="D1015" s="24"/>
      <c r="F1015"/>
      <c r="G1015"/>
      <c r="H1015"/>
      <c r="I1015"/>
      <c r="J1015" s="30"/>
    </row>
    <row r="1016" spans="4:10" s="5" customFormat="1" x14ac:dyDescent="0.25">
      <c r="D1016" s="24"/>
      <c r="F1016"/>
      <c r="G1016"/>
      <c r="H1016"/>
      <c r="I1016"/>
      <c r="J1016" s="30"/>
    </row>
    <row r="1017" spans="4:10" s="5" customFormat="1" x14ac:dyDescent="0.25">
      <c r="D1017" s="24"/>
      <c r="F1017"/>
      <c r="G1017"/>
      <c r="H1017"/>
      <c r="I1017"/>
      <c r="J1017" s="30"/>
    </row>
    <row r="1018" spans="4:10" s="5" customFormat="1" x14ac:dyDescent="0.25">
      <c r="D1018" s="24"/>
      <c r="F1018"/>
      <c r="G1018"/>
      <c r="H1018"/>
      <c r="I1018"/>
      <c r="J1018" s="30"/>
    </row>
    <row r="1019" spans="4:10" s="5" customFormat="1" x14ac:dyDescent="0.25">
      <c r="D1019" s="24"/>
      <c r="F1019"/>
      <c r="G1019"/>
      <c r="H1019"/>
      <c r="I1019"/>
      <c r="J1019" s="30"/>
    </row>
    <row r="1020" spans="4:10" s="5" customFormat="1" x14ac:dyDescent="0.25">
      <c r="D1020" s="24"/>
      <c r="F1020"/>
      <c r="G1020"/>
      <c r="H1020"/>
      <c r="I1020"/>
      <c r="J1020" s="30"/>
    </row>
    <row r="1021" spans="4:10" s="5" customFormat="1" x14ac:dyDescent="0.25">
      <c r="D1021" s="24"/>
      <c r="F1021"/>
      <c r="G1021"/>
      <c r="H1021"/>
      <c r="I1021"/>
      <c r="J1021" s="30"/>
    </row>
    <row r="1022" spans="4:10" s="5" customFormat="1" x14ac:dyDescent="0.25">
      <c r="D1022" s="24"/>
      <c r="F1022"/>
      <c r="G1022"/>
      <c r="H1022"/>
      <c r="I1022"/>
      <c r="J1022" s="30"/>
    </row>
    <row r="1023" spans="4:10" s="5" customFormat="1" x14ac:dyDescent="0.25">
      <c r="D1023" s="24"/>
      <c r="F1023"/>
      <c r="G1023"/>
      <c r="H1023"/>
      <c r="I1023"/>
      <c r="J1023" s="30"/>
    </row>
    <row r="1024" spans="4:10" s="5" customFormat="1" x14ac:dyDescent="0.25">
      <c r="D1024" s="24"/>
      <c r="F1024"/>
      <c r="G1024"/>
      <c r="H1024"/>
      <c r="I1024"/>
      <c r="J1024" s="30"/>
    </row>
    <row r="1025" spans="4:10" s="5" customFormat="1" x14ac:dyDescent="0.25">
      <c r="D1025" s="24"/>
      <c r="F1025"/>
      <c r="G1025"/>
      <c r="H1025"/>
      <c r="I1025"/>
      <c r="J1025" s="30"/>
    </row>
    <row r="1026" spans="4:10" s="5" customFormat="1" x14ac:dyDescent="0.25">
      <c r="D1026" s="24"/>
      <c r="F1026"/>
      <c r="G1026"/>
      <c r="H1026"/>
      <c r="I1026"/>
      <c r="J1026" s="30"/>
    </row>
    <row r="1027" spans="4:10" s="5" customFormat="1" x14ac:dyDescent="0.25">
      <c r="D1027" s="24"/>
      <c r="F1027"/>
      <c r="G1027"/>
      <c r="H1027"/>
      <c r="I1027"/>
      <c r="J1027" s="30"/>
    </row>
    <row r="1028" spans="4:10" x14ac:dyDescent="0.25">
      <c r="D1028" s="24"/>
    </row>
    <row r="1029" spans="4:10" x14ac:dyDescent="0.25">
      <c r="D1029" s="24"/>
    </row>
    <row r="1030" spans="4:10" x14ac:dyDescent="0.25">
      <c r="D1030" s="24"/>
    </row>
    <row r="1031" spans="4:10" x14ac:dyDescent="0.25">
      <c r="D1031" s="24"/>
    </row>
    <row r="1032" spans="4:10" x14ac:dyDescent="0.25">
      <c r="D1032" s="24"/>
    </row>
    <row r="1033" spans="4:10" x14ac:dyDescent="0.25">
      <c r="D1033" s="24"/>
    </row>
    <row r="1034" spans="4:10" x14ac:dyDescent="0.25">
      <c r="D1034" s="24"/>
    </row>
    <row r="1035" spans="4:10" x14ac:dyDescent="0.25">
      <c r="D1035" s="24"/>
    </row>
    <row r="1036" spans="4:10" x14ac:dyDescent="0.25">
      <c r="D1036" s="24"/>
    </row>
    <row r="1037" spans="4:10" x14ac:dyDescent="0.25">
      <c r="D1037" s="24"/>
    </row>
    <row r="1038" spans="4:10" x14ac:dyDescent="0.25">
      <c r="D1038" s="24"/>
    </row>
    <row r="1039" spans="4:10" x14ac:dyDescent="0.25">
      <c r="D1039" s="24"/>
    </row>
    <row r="1040" spans="4:10" x14ac:dyDescent="0.25">
      <c r="D1040" s="24"/>
    </row>
    <row r="1041" spans="4:4" x14ac:dyDescent="0.25">
      <c r="D1041" s="24"/>
    </row>
    <row r="1042" spans="4:4" x14ac:dyDescent="0.25">
      <c r="D1042" s="24"/>
    </row>
    <row r="1043" spans="4:4" x14ac:dyDescent="0.25">
      <c r="D1043" s="24"/>
    </row>
    <row r="1044" spans="4:4" x14ac:dyDescent="0.25">
      <c r="D1044" s="24"/>
    </row>
    <row r="1045" spans="4:4" x14ac:dyDescent="0.25">
      <c r="D1045" s="24"/>
    </row>
    <row r="1046" spans="4:4" x14ac:dyDescent="0.25">
      <c r="D1046" s="24"/>
    </row>
    <row r="1047" spans="4:4" x14ac:dyDescent="0.25">
      <c r="D1047" s="24"/>
    </row>
    <row r="1048" spans="4:4" x14ac:dyDescent="0.25">
      <c r="D1048" s="24"/>
    </row>
    <row r="1049" spans="4:4" x14ac:dyDescent="0.25">
      <c r="D1049" s="24"/>
    </row>
    <row r="1048428" spans="1:1" x14ac:dyDescent="0.25">
      <c r="A104842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Lazzari Marco</dc:creator>
  <cp:lastModifiedBy>Lazzari Marco</cp:lastModifiedBy>
  <dcterms:created xsi:type="dcterms:W3CDTF">2024-04-04T14:30:50Z</dcterms:created>
  <dcterms:modified xsi:type="dcterms:W3CDTF">2024-04-04T14:40:43Z</dcterms:modified>
</cp:coreProperties>
</file>